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总成绩" sheetId="5" r:id="rId1"/>
  </sheets>
  <definedNames>
    <definedName name="_xlnm._FilterDatabase" localSheetId="0" hidden="1">总成绩!$A$2:$N$3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<sst xmlns="http://schemas.openxmlformats.org/spreadsheetml/2006/main" count="516" uniqueCount="223">
  <si>
    <t>省体育局2024年上半年事业单位公开招聘总成绩及体检人员名单</t>
  </si>
  <si>
    <t>序号</t>
  </si>
  <si>
    <t>姓名</t>
  </si>
  <si>
    <t>性别</t>
  </si>
  <si>
    <t>单位名称</t>
  </si>
  <si>
    <t>岗位代码</t>
  </si>
  <si>
    <t>岗位名称</t>
  </si>
  <si>
    <t>准考证号</t>
  </si>
  <si>
    <t>笔试</t>
  </si>
  <si>
    <t>面试</t>
  </si>
  <si>
    <t>最终成绩</t>
  </si>
  <si>
    <t>是否进入体检</t>
  </si>
  <si>
    <t>综合总分</t>
  </si>
  <si>
    <t>职测总分</t>
  </si>
  <si>
    <t>笔试总成绩</t>
  </si>
  <si>
    <t>结构化面试成绩</t>
  </si>
  <si>
    <t>加试成绩</t>
  </si>
  <si>
    <r>
      <rPr>
        <sz val="10"/>
        <color theme="1"/>
        <rFont val="仿宋_GB2312"/>
        <charset val="134"/>
      </rPr>
      <t>段洪才</t>
    </r>
  </si>
  <si>
    <r>
      <rPr>
        <sz val="10"/>
        <color theme="1"/>
        <rFont val="仿宋_GB2312"/>
        <charset val="134"/>
      </rPr>
      <t>男</t>
    </r>
  </si>
  <si>
    <r>
      <rPr>
        <sz val="10"/>
        <color theme="1"/>
        <rFont val="仿宋_GB2312"/>
        <charset val="134"/>
      </rPr>
      <t>甘肃省体育工作第二大队</t>
    </r>
  </si>
  <si>
    <t>16001</t>
  </si>
  <si>
    <r>
      <rPr>
        <sz val="10"/>
        <color theme="1"/>
        <rFont val="仿宋_GB2312"/>
        <charset val="134"/>
      </rPr>
      <t>水上基地管理科干事</t>
    </r>
  </si>
  <si>
    <t>1162061003110</t>
  </si>
  <si>
    <t>无</t>
  </si>
  <si>
    <t>是</t>
  </si>
  <si>
    <r>
      <rPr>
        <sz val="10"/>
        <color theme="1"/>
        <rFont val="仿宋_GB2312"/>
        <charset val="134"/>
      </rPr>
      <t>董建忠</t>
    </r>
  </si>
  <si>
    <t>1162060313806</t>
  </si>
  <si>
    <r>
      <rPr>
        <sz val="10"/>
        <color theme="1"/>
        <rFont val="仿宋_GB2312"/>
        <charset val="134"/>
      </rPr>
      <t>张博</t>
    </r>
  </si>
  <si>
    <t>1162060110510</t>
  </si>
  <si>
    <r>
      <rPr>
        <sz val="10"/>
        <color theme="1"/>
        <rFont val="仿宋_GB2312"/>
        <charset val="134"/>
      </rPr>
      <t>陈娇娇</t>
    </r>
  </si>
  <si>
    <r>
      <rPr>
        <sz val="10"/>
        <color theme="1"/>
        <rFont val="仿宋_GB2312"/>
        <charset val="134"/>
      </rPr>
      <t>女</t>
    </r>
  </si>
  <si>
    <t>1162060105917</t>
  </si>
  <si>
    <r>
      <rPr>
        <sz val="10"/>
        <color theme="1"/>
        <rFont val="仿宋_GB2312"/>
        <charset val="134"/>
      </rPr>
      <t>刘文霞</t>
    </r>
  </si>
  <si>
    <t>1162050103720</t>
  </si>
  <si>
    <r>
      <rPr>
        <sz val="10"/>
        <color theme="1"/>
        <rFont val="仿宋_GB2312"/>
        <charset val="134"/>
      </rPr>
      <t>赵强</t>
    </r>
  </si>
  <si>
    <t>1162060802113</t>
  </si>
  <si>
    <r>
      <rPr>
        <sz val="10"/>
        <color theme="1"/>
        <rFont val="仿宋_GB2312"/>
        <charset val="134"/>
      </rPr>
      <t>杨帆</t>
    </r>
  </si>
  <si>
    <r>
      <rPr>
        <sz val="10"/>
        <color theme="1"/>
        <rFont val="仿宋_GB2312"/>
        <charset val="134"/>
      </rPr>
      <t>训练科干事</t>
    </r>
  </si>
  <si>
    <t>2162062003117</t>
  </si>
  <si>
    <r>
      <rPr>
        <sz val="10"/>
        <color theme="1"/>
        <rFont val="仿宋_GB2312"/>
        <charset val="134"/>
      </rPr>
      <t>郭星辰</t>
    </r>
  </si>
  <si>
    <t>16002</t>
  </si>
  <si>
    <t>2162062202715</t>
  </si>
  <si>
    <r>
      <rPr>
        <sz val="10"/>
        <color theme="1"/>
        <rFont val="仿宋_GB2312"/>
        <charset val="134"/>
      </rPr>
      <t>吴世博</t>
    </r>
  </si>
  <si>
    <t>2162061803329</t>
  </si>
  <si>
    <r>
      <rPr>
        <sz val="10"/>
        <color theme="1"/>
        <rFont val="仿宋_GB2312"/>
        <charset val="134"/>
      </rPr>
      <t>戴子涵</t>
    </r>
  </si>
  <si>
    <t>2162062100819</t>
  </si>
  <si>
    <r>
      <rPr>
        <sz val="10"/>
        <color theme="1"/>
        <rFont val="仿宋_GB2312"/>
        <charset val="134"/>
      </rPr>
      <t>陈鹏宇</t>
    </r>
  </si>
  <si>
    <t>2162062103116</t>
  </si>
  <si>
    <r>
      <rPr>
        <sz val="10"/>
        <color theme="1"/>
        <rFont val="仿宋_GB2312"/>
        <charset val="134"/>
      </rPr>
      <t>黄博</t>
    </r>
  </si>
  <si>
    <t>2162050601627</t>
  </si>
  <si>
    <r>
      <rPr>
        <sz val="10"/>
        <color theme="1"/>
        <rFont val="仿宋_GB2312"/>
        <charset val="134"/>
      </rPr>
      <t>邓倩</t>
    </r>
  </si>
  <si>
    <t>16003</t>
  </si>
  <si>
    <r>
      <rPr>
        <sz val="10"/>
        <color theme="1"/>
        <rFont val="仿宋_GB2312"/>
        <charset val="134"/>
      </rPr>
      <t>医务人员</t>
    </r>
  </si>
  <si>
    <t>5162062305205</t>
  </si>
  <si>
    <t>84.40</t>
  </si>
  <si>
    <r>
      <rPr>
        <sz val="10"/>
        <color theme="1"/>
        <rFont val="仿宋_GB2312"/>
        <charset val="134"/>
      </rPr>
      <t>杨博证</t>
    </r>
  </si>
  <si>
    <t>5162062305222</t>
  </si>
  <si>
    <t>84.80</t>
  </si>
  <si>
    <r>
      <rPr>
        <sz val="10"/>
        <color theme="1"/>
        <rFont val="仿宋_GB2312"/>
        <charset val="134"/>
      </rPr>
      <t>张召兰</t>
    </r>
  </si>
  <si>
    <t>5162062305228</t>
  </si>
  <si>
    <r>
      <rPr>
        <sz val="10"/>
        <color theme="1"/>
        <rFont val="仿宋_GB2312"/>
        <charset val="134"/>
      </rPr>
      <t>杨龙</t>
    </r>
  </si>
  <si>
    <t>5162062305310</t>
  </si>
  <si>
    <t>80.60</t>
  </si>
  <si>
    <r>
      <rPr>
        <sz val="10"/>
        <color theme="1"/>
        <rFont val="仿宋_GB2312"/>
        <charset val="134"/>
      </rPr>
      <t>田发明</t>
    </r>
  </si>
  <si>
    <t>5162062305211</t>
  </si>
  <si>
    <t>83.10</t>
  </si>
  <si>
    <r>
      <rPr>
        <sz val="10"/>
        <color theme="1"/>
        <rFont val="仿宋_GB2312"/>
        <charset val="134"/>
      </rPr>
      <t>何旭洋</t>
    </r>
  </si>
  <si>
    <t>5162062305125</t>
  </si>
  <si>
    <t>78.20</t>
  </si>
  <si>
    <r>
      <rPr>
        <sz val="10"/>
        <color theme="1"/>
        <rFont val="仿宋_GB2312"/>
        <charset val="134"/>
      </rPr>
      <t>韩昱飞</t>
    </r>
  </si>
  <si>
    <r>
      <rPr>
        <sz val="10"/>
        <color theme="1"/>
        <rFont val="仿宋_GB2312"/>
        <charset val="134"/>
      </rPr>
      <t>甘肃省田径曲棍球运动管理中心</t>
    </r>
  </si>
  <si>
    <t>16004</t>
  </si>
  <si>
    <t>1162270300909</t>
  </si>
  <si>
    <r>
      <rPr>
        <sz val="10"/>
        <color theme="1"/>
        <rFont val="仿宋_GB2312"/>
        <charset val="134"/>
      </rPr>
      <t>靳麟生</t>
    </r>
  </si>
  <si>
    <t>1162060904722</t>
  </si>
  <si>
    <r>
      <rPr>
        <sz val="10"/>
        <color theme="1"/>
        <rFont val="仿宋_GB2312"/>
        <charset val="134"/>
      </rPr>
      <t>石浩</t>
    </r>
  </si>
  <si>
    <t>1162210104620</t>
  </si>
  <si>
    <r>
      <rPr>
        <sz val="10"/>
        <color theme="1"/>
        <rFont val="仿宋_GB2312"/>
        <charset val="134"/>
      </rPr>
      <t>马云</t>
    </r>
  </si>
  <si>
    <t>16005</t>
  </si>
  <si>
    <r>
      <rPr>
        <sz val="10"/>
        <color theme="1"/>
        <rFont val="仿宋_GB2312"/>
        <charset val="134"/>
      </rPr>
      <t>会计</t>
    </r>
  </si>
  <si>
    <t>2162061903401</t>
  </si>
  <si>
    <r>
      <rPr>
        <sz val="10"/>
        <color theme="1"/>
        <rFont val="仿宋_GB2312"/>
        <charset val="134"/>
      </rPr>
      <t>康蕊元</t>
    </r>
  </si>
  <si>
    <t>2162062200515</t>
  </si>
  <si>
    <r>
      <rPr>
        <sz val="10"/>
        <color theme="1"/>
        <rFont val="仿宋_GB2312"/>
        <charset val="134"/>
      </rPr>
      <t>邓佳慧</t>
    </r>
  </si>
  <si>
    <t>2162062301417</t>
  </si>
  <si>
    <r>
      <rPr>
        <sz val="10"/>
        <color theme="1"/>
        <rFont val="仿宋_GB2312"/>
        <charset val="134"/>
      </rPr>
      <t>苗馨月</t>
    </r>
  </si>
  <si>
    <t>5162062305114</t>
  </si>
  <si>
    <t>86.40</t>
  </si>
  <si>
    <r>
      <rPr>
        <sz val="10"/>
        <color theme="1"/>
        <rFont val="仿宋_GB2312"/>
        <charset val="134"/>
      </rPr>
      <t>赵泉山</t>
    </r>
  </si>
  <si>
    <t>5162062305304</t>
  </si>
  <si>
    <t>81.30</t>
  </si>
  <si>
    <r>
      <rPr>
        <sz val="10"/>
        <color theme="1"/>
        <rFont val="仿宋_GB2312"/>
        <charset val="134"/>
      </rPr>
      <t>王文燕</t>
    </r>
  </si>
  <si>
    <t>16006</t>
  </si>
  <si>
    <t>5162062305230</t>
  </si>
  <si>
    <t>80.20</t>
  </si>
  <si>
    <r>
      <rPr>
        <sz val="10"/>
        <color theme="1"/>
        <rFont val="仿宋_GB2312"/>
        <charset val="134"/>
      </rPr>
      <t>杨振东</t>
    </r>
  </si>
  <si>
    <r>
      <rPr>
        <sz val="10"/>
        <color theme="1"/>
        <rFont val="仿宋_GB2312"/>
        <charset val="134"/>
      </rPr>
      <t>甘肃省冬季运动中心</t>
    </r>
  </si>
  <si>
    <r>
      <rPr>
        <sz val="10"/>
        <color theme="1"/>
        <rFont val="仿宋_GB2312"/>
        <charset val="134"/>
      </rPr>
      <t>教练员</t>
    </r>
  </si>
  <si>
    <t>2162061902815</t>
  </si>
  <si>
    <r>
      <rPr>
        <sz val="10"/>
        <color theme="1"/>
        <rFont val="仿宋_GB2312"/>
        <charset val="134"/>
      </rPr>
      <t>茹靖媛</t>
    </r>
  </si>
  <si>
    <r>
      <rPr>
        <sz val="10"/>
        <color theme="1"/>
        <rFont val="仿宋_GB2312"/>
        <charset val="134"/>
      </rPr>
      <t>甘肃省体育运动学校</t>
    </r>
  </si>
  <si>
    <t>16008</t>
  </si>
  <si>
    <r>
      <rPr>
        <sz val="10"/>
        <color theme="1"/>
        <rFont val="仿宋_GB2312"/>
        <charset val="134"/>
      </rPr>
      <t>政治教师</t>
    </r>
  </si>
  <si>
    <t>4262062304815</t>
  </si>
  <si>
    <r>
      <rPr>
        <sz val="10"/>
        <color theme="1"/>
        <rFont val="仿宋_GB2312"/>
        <charset val="134"/>
      </rPr>
      <t>郭婕</t>
    </r>
  </si>
  <si>
    <t>4262062304613</t>
  </si>
  <si>
    <r>
      <rPr>
        <sz val="10"/>
        <color theme="1"/>
        <rFont val="仿宋_GB2312"/>
        <charset val="134"/>
      </rPr>
      <t>何天莉</t>
    </r>
  </si>
  <si>
    <t>4262062304728</t>
  </si>
  <si>
    <r>
      <rPr>
        <sz val="10"/>
        <color theme="1"/>
        <rFont val="仿宋_GB2312"/>
        <charset val="134"/>
      </rPr>
      <t>鲁浩</t>
    </r>
  </si>
  <si>
    <t>16009</t>
  </si>
  <si>
    <r>
      <rPr>
        <sz val="10"/>
        <color theme="1"/>
        <rFont val="仿宋_GB2312"/>
        <charset val="134"/>
      </rPr>
      <t>足球教练员</t>
    </r>
  </si>
  <si>
    <t>2162061900630</t>
  </si>
  <si>
    <r>
      <rPr>
        <sz val="10"/>
        <color theme="1"/>
        <rFont val="仿宋_GB2312"/>
        <charset val="134"/>
      </rPr>
      <t>郜梅灵</t>
    </r>
  </si>
  <si>
    <t>2162061800501</t>
  </si>
  <si>
    <r>
      <rPr>
        <sz val="10"/>
        <color theme="1"/>
        <rFont val="仿宋_GB2312"/>
        <charset val="134"/>
      </rPr>
      <t>尹瑞</t>
    </r>
  </si>
  <si>
    <t>2162260400406</t>
  </si>
  <si>
    <r>
      <rPr>
        <sz val="10"/>
        <color theme="1"/>
        <rFont val="仿宋_GB2312"/>
        <charset val="134"/>
      </rPr>
      <t>王姝沣</t>
    </r>
  </si>
  <si>
    <r>
      <rPr>
        <sz val="10"/>
        <color theme="1"/>
        <rFont val="仿宋_GB2312"/>
        <charset val="134"/>
      </rPr>
      <t>甘肃省航空运动学校</t>
    </r>
  </si>
  <si>
    <t>16010</t>
  </si>
  <si>
    <r>
      <rPr>
        <sz val="10"/>
        <color theme="1"/>
        <rFont val="仿宋_GB2312"/>
        <charset val="134"/>
      </rPr>
      <t>财务人员</t>
    </r>
  </si>
  <si>
    <t>2162050601317</t>
  </si>
  <si>
    <r>
      <rPr>
        <sz val="10"/>
        <color theme="1"/>
        <rFont val="仿宋_GB2312"/>
        <charset val="134"/>
      </rPr>
      <t>张薇</t>
    </r>
  </si>
  <si>
    <t>2162062000726</t>
  </si>
  <si>
    <r>
      <rPr>
        <sz val="10"/>
        <color theme="1"/>
        <rFont val="仿宋_GB2312"/>
        <charset val="134"/>
      </rPr>
      <t>邢傲蕾</t>
    </r>
  </si>
  <si>
    <t>2162062201518</t>
  </si>
  <si>
    <r>
      <rPr>
        <sz val="10"/>
        <color theme="1"/>
        <rFont val="仿宋_GB2312"/>
        <charset val="134"/>
      </rPr>
      <t>朱奕璇</t>
    </r>
  </si>
  <si>
    <r>
      <rPr>
        <sz val="10"/>
        <color theme="1"/>
        <rFont val="仿宋_GB2312"/>
        <charset val="134"/>
      </rPr>
      <t>航空运动教练</t>
    </r>
  </si>
  <si>
    <t>2162061900909</t>
  </si>
  <si>
    <r>
      <rPr>
        <sz val="10"/>
        <color theme="1"/>
        <rFont val="仿宋_GB2312"/>
        <charset val="134"/>
      </rPr>
      <t>关小阳</t>
    </r>
  </si>
  <si>
    <t>16011</t>
  </si>
  <si>
    <t>2162062002818</t>
  </si>
  <si>
    <r>
      <rPr>
        <sz val="10"/>
        <color theme="1"/>
        <rFont val="仿宋_GB2312"/>
        <charset val="134"/>
      </rPr>
      <t>刘筱娟</t>
    </r>
  </si>
  <si>
    <t>2162061800204</t>
  </si>
  <si>
    <r>
      <rPr>
        <sz val="10"/>
        <color theme="1"/>
        <rFont val="仿宋_GB2312"/>
        <charset val="134"/>
      </rPr>
      <t>戴国龙</t>
    </r>
  </si>
  <si>
    <r>
      <rPr>
        <sz val="10"/>
        <color theme="1"/>
        <rFont val="仿宋_GB2312"/>
        <charset val="134"/>
      </rPr>
      <t>甘肃省临洮体育训练基地</t>
    </r>
  </si>
  <si>
    <t>16012</t>
  </si>
  <si>
    <r>
      <rPr>
        <sz val="10"/>
        <color theme="1"/>
        <rFont val="仿宋_GB2312"/>
        <charset val="134"/>
      </rPr>
      <t>滑冰馆运营管理</t>
    </r>
  </si>
  <si>
    <t>1162060906522</t>
  </si>
  <si>
    <r>
      <rPr>
        <sz val="10"/>
        <color theme="1"/>
        <rFont val="仿宋_GB2312"/>
        <charset val="134"/>
      </rPr>
      <t>田露</t>
    </r>
  </si>
  <si>
    <t>1162060407914</t>
  </si>
  <si>
    <r>
      <rPr>
        <sz val="10"/>
        <color theme="1"/>
        <rFont val="仿宋_GB2312"/>
        <charset val="134"/>
      </rPr>
      <t>薛孟科</t>
    </r>
  </si>
  <si>
    <t>1162060108712</t>
  </si>
  <si>
    <r>
      <rPr>
        <sz val="10"/>
        <color theme="1"/>
        <rFont val="仿宋_GB2312"/>
        <charset val="134"/>
      </rPr>
      <t>李芝红</t>
    </r>
  </si>
  <si>
    <r>
      <rPr>
        <sz val="10"/>
        <color theme="1"/>
        <rFont val="仿宋_GB2312"/>
        <charset val="134"/>
      </rPr>
      <t>职员</t>
    </r>
  </si>
  <si>
    <t>2162061803519</t>
  </si>
  <si>
    <t>85.60</t>
  </si>
  <si>
    <r>
      <rPr>
        <sz val="10"/>
        <color theme="1"/>
        <rFont val="仿宋_GB2312"/>
        <charset val="134"/>
      </rPr>
      <t>张龙青</t>
    </r>
  </si>
  <si>
    <t>2162061900324</t>
  </si>
  <si>
    <t>85.50</t>
  </si>
  <si>
    <r>
      <rPr>
        <sz val="10"/>
        <color theme="1"/>
        <rFont val="仿宋_GB2312"/>
        <charset val="134"/>
      </rPr>
      <t>王星雨</t>
    </r>
  </si>
  <si>
    <t>16013</t>
  </si>
  <si>
    <t>2162260400205</t>
  </si>
  <si>
    <t>84.70</t>
  </si>
  <si>
    <r>
      <rPr>
        <sz val="10"/>
        <color theme="1"/>
        <rFont val="仿宋_GB2312"/>
        <charset val="134"/>
      </rPr>
      <t>刘佳雯</t>
    </r>
  </si>
  <si>
    <r>
      <rPr>
        <sz val="10"/>
        <color theme="1"/>
        <rFont val="仿宋_GB2312"/>
        <charset val="134"/>
      </rPr>
      <t>甘肃省体育科学研究所</t>
    </r>
  </si>
  <si>
    <r>
      <rPr>
        <sz val="10"/>
        <color theme="1"/>
        <rFont val="仿宋_GB2312"/>
        <charset val="134"/>
      </rPr>
      <t>研究实习员</t>
    </r>
  </si>
  <si>
    <t>2162061801504</t>
  </si>
  <si>
    <r>
      <rPr>
        <sz val="10"/>
        <color theme="1"/>
        <rFont val="仿宋_GB2312"/>
        <charset val="134"/>
      </rPr>
      <t>赵翔</t>
    </r>
  </si>
  <si>
    <t>2162061903121</t>
  </si>
  <si>
    <t>86.50</t>
  </si>
  <si>
    <r>
      <rPr>
        <sz val="10"/>
        <color theme="1"/>
        <rFont val="仿宋_GB2312"/>
        <charset val="134"/>
      </rPr>
      <t>王逸章</t>
    </r>
  </si>
  <si>
    <t>2162061801127</t>
  </si>
  <si>
    <t>86.80</t>
  </si>
  <si>
    <r>
      <rPr>
        <sz val="10"/>
        <color theme="1"/>
        <rFont val="仿宋_GB2312"/>
        <charset val="134"/>
      </rPr>
      <t>杨梦瑶</t>
    </r>
  </si>
  <si>
    <r>
      <rPr>
        <sz val="10"/>
        <color theme="1"/>
        <rFont val="仿宋_GB2312"/>
        <charset val="134"/>
      </rPr>
      <t>甘肃省社会体育管理中心</t>
    </r>
  </si>
  <si>
    <r>
      <rPr>
        <sz val="10"/>
        <color theme="1"/>
        <rFont val="仿宋_GB2312"/>
        <charset val="134"/>
      </rPr>
      <t>体育行业职业技能鉴定</t>
    </r>
  </si>
  <si>
    <t>2162062201604</t>
  </si>
  <si>
    <t>84.20</t>
  </si>
  <si>
    <r>
      <rPr>
        <sz val="10"/>
        <color theme="1"/>
        <rFont val="仿宋_GB2312"/>
        <charset val="134"/>
      </rPr>
      <t>牟沈洋</t>
    </r>
  </si>
  <si>
    <t>16015</t>
  </si>
  <si>
    <t>2162061900601</t>
  </si>
  <si>
    <t>81.40</t>
  </si>
  <si>
    <r>
      <rPr>
        <sz val="10"/>
        <color theme="1"/>
        <rFont val="仿宋_GB2312"/>
        <charset val="134"/>
      </rPr>
      <t>刘景鹏</t>
    </r>
  </si>
  <si>
    <t>2162061901309</t>
  </si>
  <si>
    <t>-1</t>
  </si>
  <si>
    <r>
      <rPr>
        <sz val="10"/>
        <color theme="1"/>
        <rFont val="仿宋_GB2312"/>
        <charset val="134"/>
      </rPr>
      <t>张文涛</t>
    </r>
  </si>
  <si>
    <r>
      <rPr>
        <sz val="10"/>
        <color theme="1"/>
        <rFont val="仿宋_GB2312"/>
        <charset val="134"/>
      </rPr>
      <t>甘肃省体育彩票管理中心</t>
    </r>
  </si>
  <si>
    <t>16016</t>
  </si>
  <si>
    <r>
      <rPr>
        <sz val="10"/>
        <color theme="1"/>
        <rFont val="仿宋_GB2312"/>
        <charset val="134"/>
      </rPr>
      <t>科员</t>
    </r>
  </si>
  <si>
    <t>1162060303911</t>
  </si>
  <si>
    <r>
      <rPr>
        <sz val="10"/>
        <color theme="1"/>
        <rFont val="仿宋_GB2312"/>
        <charset val="134"/>
      </rPr>
      <t>李晓亮</t>
    </r>
  </si>
  <si>
    <t>1162220109206</t>
  </si>
  <si>
    <r>
      <rPr>
        <sz val="10"/>
        <color theme="1"/>
        <rFont val="仿宋_GB2312"/>
        <charset val="134"/>
      </rPr>
      <t>蔺晶</t>
    </r>
  </si>
  <si>
    <t>1162210105409</t>
  </si>
  <si>
    <r>
      <rPr>
        <sz val="10"/>
        <color theme="1"/>
        <rFont val="仿宋_GB2312"/>
        <charset val="134"/>
      </rPr>
      <t>王自强</t>
    </r>
  </si>
  <si>
    <t>1162260104126</t>
  </si>
  <si>
    <r>
      <rPr>
        <sz val="10"/>
        <color theme="1"/>
        <rFont val="仿宋_GB2312"/>
        <charset val="134"/>
      </rPr>
      <t>李熙雯</t>
    </r>
  </si>
  <si>
    <t>16017</t>
  </si>
  <si>
    <t>1162060507802</t>
  </si>
  <si>
    <r>
      <rPr>
        <sz val="10"/>
        <color theme="1"/>
        <rFont val="仿宋_GB2312"/>
        <charset val="134"/>
      </rPr>
      <t>贾学渊</t>
    </r>
  </si>
  <si>
    <t>1162220103520</t>
  </si>
  <si>
    <r>
      <rPr>
        <sz val="10"/>
        <color theme="1"/>
        <rFont val="仿宋_GB2312"/>
        <charset val="134"/>
      </rPr>
      <t>王立绅</t>
    </r>
  </si>
  <si>
    <t>16018</t>
  </si>
  <si>
    <t>1162060408730</t>
  </si>
  <si>
    <r>
      <rPr>
        <sz val="10"/>
        <color theme="1"/>
        <rFont val="仿宋_GB2312"/>
        <charset val="134"/>
      </rPr>
      <t>王霞</t>
    </r>
  </si>
  <si>
    <t>1162060604601</t>
  </si>
  <si>
    <r>
      <rPr>
        <sz val="10"/>
        <color theme="1"/>
        <rFont val="仿宋_GB2312"/>
        <charset val="134"/>
      </rPr>
      <t>宁晓娟</t>
    </r>
  </si>
  <si>
    <t>1162060900620</t>
  </si>
  <si>
    <r>
      <rPr>
        <sz val="10"/>
        <color theme="1"/>
        <rFont val="仿宋_GB2312"/>
        <charset val="134"/>
      </rPr>
      <t>师登辉</t>
    </r>
  </si>
  <si>
    <r>
      <rPr>
        <sz val="10"/>
        <color theme="1"/>
        <rFont val="仿宋_GB2312"/>
        <charset val="134"/>
      </rPr>
      <t>甘肃省体育局体育场馆设施设备管理中心</t>
    </r>
  </si>
  <si>
    <t>16019</t>
  </si>
  <si>
    <t>1162061100914</t>
  </si>
  <si>
    <t>85.40</t>
  </si>
  <si>
    <r>
      <rPr>
        <sz val="10"/>
        <color theme="1"/>
        <rFont val="仿宋_GB2312"/>
        <charset val="134"/>
      </rPr>
      <t>牟天鑫</t>
    </r>
  </si>
  <si>
    <t>1162060706217</t>
  </si>
  <si>
    <t>85.10</t>
  </si>
  <si>
    <r>
      <rPr>
        <sz val="10"/>
        <color theme="1"/>
        <rFont val="仿宋_GB2312"/>
        <charset val="134"/>
      </rPr>
      <t>陈辅一</t>
    </r>
  </si>
  <si>
    <t>1162060302518</t>
  </si>
  <si>
    <r>
      <rPr>
        <sz val="10"/>
        <color theme="1"/>
        <rFont val="仿宋_GB2312"/>
        <charset val="134"/>
      </rPr>
      <t>杨福海</t>
    </r>
  </si>
  <si>
    <t>1162060401710</t>
  </si>
  <si>
    <r>
      <rPr>
        <sz val="10"/>
        <color theme="1"/>
        <rFont val="仿宋_GB2312"/>
        <charset val="134"/>
      </rPr>
      <t>张玉龙</t>
    </r>
  </si>
  <si>
    <t>16020</t>
  </si>
  <si>
    <t>1162060407828</t>
  </si>
  <si>
    <r>
      <rPr>
        <sz val="10"/>
        <color theme="1"/>
        <rFont val="仿宋_GB2312"/>
        <charset val="134"/>
      </rPr>
      <t>崔鹏程</t>
    </r>
  </si>
  <si>
    <t>1162060110102</t>
  </si>
  <si>
    <r>
      <rPr>
        <sz val="10"/>
        <color theme="1"/>
        <rFont val="仿宋_GB2312"/>
        <charset val="134"/>
      </rPr>
      <t>孙建华</t>
    </r>
  </si>
  <si>
    <t>16021</t>
  </si>
  <si>
    <t>1162060300514</t>
  </si>
  <si>
    <r>
      <rPr>
        <sz val="10"/>
        <color theme="1"/>
        <rFont val="仿宋_GB2312"/>
        <charset val="134"/>
      </rPr>
      <t>张鹏</t>
    </r>
  </si>
  <si>
    <t>1162050300715</t>
  </si>
  <si>
    <t>82.80</t>
  </si>
  <si>
    <r>
      <rPr>
        <sz val="10"/>
        <color theme="1"/>
        <rFont val="仿宋_GB2312"/>
        <charset val="134"/>
      </rPr>
      <t>郑晓伟</t>
    </r>
  </si>
  <si>
    <t>1162060110022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</si>
</sst>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3"/>
  <sheetViews>
    <sheetView tabSelected="1" workbookViewId="0">
      <selection activeCell="P4" sqref="P4"/>
    </sheetView>
  </sheetViews>
  <sheetFormatPr defaultColWidth="8.87962962962963" defaultRowHeight="14.4"/>
  <cols>
    <col min="1" max="1" width="6.12962962962963" style="3" customWidth="1"/>
    <col min="2" max="2" width="9.62962962962963" customWidth="1"/>
    <col min="3" max="3" width="6.75" customWidth="1"/>
    <col min="4" max="4" width="19" customWidth="1"/>
    <col min="5" max="5" width="9.87962962962963" customWidth="1"/>
    <col min="6" max="6" width="15.3796296296296" customWidth="1"/>
    <col min="7" max="7" width="15.8888888888889" customWidth="1"/>
    <col min="8" max="8" width="10.25" customWidth="1"/>
    <col min="9" max="9" width="12" customWidth="1"/>
    <col min="10" max="10" width="9.37962962962963" customWidth="1"/>
    <col min="11" max="11" width="16.6666666666667" style="4" customWidth="1"/>
    <col min="12" max="12" width="10.1111111111111" customWidth="1"/>
    <col min="13" max="13" width="14.5555555555556" customWidth="1"/>
  </cols>
  <sheetData>
    <row r="1" ht="63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7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/>
      <c r="J2" s="7"/>
      <c r="K2" s="11" t="s">
        <v>9</v>
      </c>
      <c r="L2" s="7"/>
      <c r="M2" s="12" t="s">
        <v>10</v>
      </c>
      <c r="N2" s="6" t="s">
        <v>11</v>
      </c>
    </row>
    <row r="3" s="1" customFormat="1" ht="33" customHeight="1" spans="1:14">
      <c r="A3" s="8"/>
      <c r="B3" s="8"/>
      <c r="C3" s="8"/>
      <c r="D3" s="8"/>
      <c r="E3" s="8"/>
      <c r="F3" s="8"/>
      <c r="G3" s="8"/>
      <c r="H3" s="6" t="s">
        <v>12</v>
      </c>
      <c r="I3" s="6" t="s">
        <v>13</v>
      </c>
      <c r="J3" s="6" t="s">
        <v>14</v>
      </c>
      <c r="K3" s="6" t="s">
        <v>15</v>
      </c>
      <c r="L3" s="12" t="s">
        <v>16</v>
      </c>
      <c r="M3" s="13"/>
      <c r="N3" s="8"/>
    </row>
    <row r="4" s="2" customFormat="1" ht="36.75" customHeight="1" spans="1:14">
      <c r="A4" s="9">
        <v>1</v>
      </c>
      <c r="B4" s="9" t="s">
        <v>17</v>
      </c>
      <c r="C4" s="9" t="s">
        <v>18</v>
      </c>
      <c r="D4" s="10" t="s">
        <v>19</v>
      </c>
      <c r="E4" s="9" t="s">
        <v>20</v>
      </c>
      <c r="F4" s="10" t="s">
        <v>21</v>
      </c>
      <c r="G4" s="9" t="s">
        <v>22</v>
      </c>
      <c r="H4" s="9">
        <v>99.5</v>
      </c>
      <c r="I4" s="9">
        <v>84.35</v>
      </c>
      <c r="J4" s="9">
        <v>183.85</v>
      </c>
      <c r="K4" s="14">
        <v>85</v>
      </c>
      <c r="L4" s="15" t="s">
        <v>23</v>
      </c>
      <c r="M4" s="16">
        <f t="shared" ref="M4:M21" si="0">(J4/3)*0.6+K4*0.4</f>
        <v>70.77</v>
      </c>
      <c r="N4" s="15" t="s">
        <v>24</v>
      </c>
    </row>
    <row r="5" s="2" customFormat="1" ht="36.75" customHeight="1" spans="1:14">
      <c r="A5" s="9">
        <v>2</v>
      </c>
      <c r="B5" s="9" t="s">
        <v>25</v>
      </c>
      <c r="C5" s="9" t="s">
        <v>18</v>
      </c>
      <c r="D5" s="10" t="s">
        <v>19</v>
      </c>
      <c r="E5" s="9" t="s">
        <v>20</v>
      </c>
      <c r="F5" s="10" t="s">
        <v>21</v>
      </c>
      <c r="G5" s="9" t="s">
        <v>26</v>
      </c>
      <c r="H5" s="9">
        <v>95</v>
      </c>
      <c r="I5" s="9">
        <v>86.06</v>
      </c>
      <c r="J5" s="9">
        <v>181.06</v>
      </c>
      <c r="K5" s="14">
        <v>85.2</v>
      </c>
      <c r="L5" s="15" t="s">
        <v>23</v>
      </c>
      <c r="M5" s="16">
        <f t="shared" si="0"/>
        <v>70.292</v>
      </c>
      <c r="N5" s="15" t="s">
        <v>24</v>
      </c>
    </row>
    <row r="6" s="2" customFormat="1" ht="36.75" customHeight="1" spans="1:14">
      <c r="A6" s="9">
        <v>3</v>
      </c>
      <c r="B6" s="9" t="s">
        <v>27</v>
      </c>
      <c r="C6" s="9" t="s">
        <v>18</v>
      </c>
      <c r="D6" s="10" t="s">
        <v>19</v>
      </c>
      <c r="E6" s="9" t="s">
        <v>20</v>
      </c>
      <c r="F6" s="10" t="s">
        <v>21</v>
      </c>
      <c r="G6" s="9" t="s">
        <v>28</v>
      </c>
      <c r="H6" s="9">
        <v>111</v>
      </c>
      <c r="I6" s="9">
        <v>65.11</v>
      </c>
      <c r="J6" s="9">
        <v>176.11</v>
      </c>
      <c r="K6" s="14">
        <v>83.6</v>
      </c>
      <c r="L6" s="15" t="s">
        <v>23</v>
      </c>
      <c r="M6" s="16">
        <f t="shared" si="0"/>
        <v>68.662</v>
      </c>
      <c r="N6" s="9"/>
    </row>
    <row r="7" s="2" customFormat="1" ht="36.75" customHeight="1" spans="1:14">
      <c r="A7" s="9">
        <v>4</v>
      </c>
      <c r="B7" s="9" t="s">
        <v>29</v>
      </c>
      <c r="C7" s="9" t="s">
        <v>30</v>
      </c>
      <c r="D7" s="10" t="s">
        <v>19</v>
      </c>
      <c r="E7" s="9" t="s">
        <v>20</v>
      </c>
      <c r="F7" s="10" t="s">
        <v>21</v>
      </c>
      <c r="G7" s="9" t="s">
        <v>31</v>
      </c>
      <c r="H7" s="9">
        <v>93</v>
      </c>
      <c r="I7" s="9">
        <v>82.08</v>
      </c>
      <c r="J7" s="9">
        <v>175.08</v>
      </c>
      <c r="K7" s="14">
        <v>81.2</v>
      </c>
      <c r="L7" s="15" t="s">
        <v>23</v>
      </c>
      <c r="M7" s="16">
        <f t="shared" si="0"/>
        <v>67.496</v>
      </c>
      <c r="N7" s="9"/>
    </row>
    <row r="8" s="2" customFormat="1" ht="36.75" customHeight="1" spans="1:14">
      <c r="A8" s="9">
        <v>5</v>
      </c>
      <c r="B8" s="9" t="s">
        <v>32</v>
      </c>
      <c r="C8" s="9" t="s">
        <v>30</v>
      </c>
      <c r="D8" s="10" t="s">
        <v>19</v>
      </c>
      <c r="E8" s="9" t="s">
        <v>20</v>
      </c>
      <c r="F8" s="10" t="s">
        <v>21</v>
      </c>
      <c r="G8" s="9" t="s">
        <v>33</v>
      </c>
      <c r="H8" s="9">
        <v>100</v>
      </c>
      <c r="I8" s="9">
        <v>80.74</v>
      </c>
      <c r="J8" s="9">
        <v>180.74</v>
      </c>
      <c r="K8" s="14">
        <v>78.2</v>
      </c>
      <c r="L8" s="15" t="s">
        <v>23</v>
      </c>
      <c r="M8" s="16">
        <f t="shared" si="0"/>
        <v>67.428</v>
      </c>
      <c r="N8" s="9"/>
    </row>
    <row r="9" s="2" customFormat="1" ht="36.75" customHeight="1" spans="1:14">
      <c r="A9" s="9">
        <v>6</v>
      </c>
      <c r="B9" s="9" t="s">
        <v>34</v>
      </c>
      <c r="C9" s="9" t="s">
        <v>18</v>
      </c>
      <c r="D9" s="10" t="s">
        <v>19</v>
      </c>
      <c r="E9" s="9" t="s">
        <v>20</v>
      </c>
      <c r="F9" s="10" t="s">
        <v>21</v>
      </c>
      <c r="G9" s="9" t="s">
        <v>35</v>
      </c>
      <c r="H9" s="9">
        <v>99</v>
      </c>
      <c r="I9" s="9">
        <v>76.82</v>
      </c>
      <c r="J9" s="9">
        <v>175.82</v>
      </c>
      <c r="K9" s="14">
        <v>80</v>
      </c>
      <c r="L9" s="15" t="s">
        <v>23</v>
      </c>
      <c r="M9" s="16">
        <f t="shared" si="0"/>
        <v>67.164</v>
      </c>
      <c r="N9" s="9"/>
    </row>
    <row r="10" s="2" customFormat="1" ht="36.75" customHeight="1" spans="1:14">
      <c r="A10" s="9">
        <v>7</v>
      </c>
      <c r="B10" s="9" t="s">
        <v>36</v>
      </c>
      <c r="C10" s="9" t="s">
        <v>18</v>
      </c>
      <c r="D10" s="10" t="s">
        <v>19</v>
      </c>
      <c r="E10" s="9">
        <v>16002</v>
      </c>
      <c r="F10" s="10" t="s">
        <v>37</v>
      </c>
      <c r="G10" s="21" t="s">
        <v>38</v>
      </c>
      <c r="H10" s="9">
        <v>95</v>
      </c>
      <c r="I10" s="9">
        <v>99.78</v>
      </c>
      <c r="J10" s="9">
        <v>194.78</v>
      </c>
      <c r="K10" s="14">
        <v>83.2</v>
      </c>
      <c r="L10" s="15" t="s">
        <v>23</v>
      </c>
      <c r="M10" s="16">
        <f t="shared" si="0"/>
        <v>72.236</v>
      </c>
      <c r="N10" s="15" t="s">
        <v>24</v>
      </c>
    </row>
    <row r="11" s="2" customFormat="1" ht="36.75" customHeight="1" spans="1:14">
      <c r="A11" s="9">
        <v>8</v>
      </c>
      <c r="B11" s="9" t="s">
        <v>39</v>
      </c>
      <c r="C11" s="9" t="s">
        <v>30</v>
      </c>
      <c r="D11" s="10" t="s">
        <v>19</v>
      </c>
      <c r="E11" s="9" t="s">
        <v>40</v>
      </c>
      <c r="F11" s="10" t="s">
        <v>37</v>
      </c>
      <c r="G11" s="9" t="s">
        <v>41</v>
      </c>
      <c r="H11" s="9">
        <v>98.5</v>
      </c>
      <c r="I11" s="9">
        <v>92.71</v>
      </c>
      <c r="J11" s="9">
        <v>191.21</v>
      </c>
      <c r="K11" s="14">
        <v>82.4</v>
      </c>
      <c r="L11" s="15" t="s">
        <v>23</v>
      </c>
      <c r="M11" s="16">
        <f t="shared" si="0"/>
        <v>71.202</v>
      </c>
      <c r="N11" s="15" t="s">
        <v>24</v>
      </c>
    </row>
    <row r="12" s="2" customFormat="1" ht="36.75" customHeight="1" spans="1:14">
      <c r="A12" s="9">
        <v>9</v>
      </c>
      <c r="B12" s="9" t="s">
        <v>42</v>
      </c>
      <c r="C12" s="9" t="s">
        <v>18</v>
      </c>
      <c r="D12" s="10" t="s">
        <v>19</v>
      </c>
      <c r="E12" s="9">
        <v>16002</v>
      </c>
      <c r="F12" s="10" t="s">
        <v>37</v>
      </c>
      <c r="G12" s="21" t="s">
        <v>43</v>
      </c>
      <c r="H12" s="9">
        <v>81.5</v>
      </c>
      <c r="I12" s="9">
        <v>97.07</v>
      </c>
      <c r="J12" s="9">
        <v>178.57</v>
      </c>
      <c r="K12" s="14">
        <v>84.6</v>
      </c>
      <c r="L12" s="15" t="s">
        <v>23</v>
      </c>
      <c r="M12" s="16">
        <f t="shared" si="0"/>
        <v>69.554</v>
      </c>
      <c r="N12" s="9"/>
    </row>
    <row r="13" s="2" customFormat="1" ht="36.75" customHeight="1" spans="1:14">
      <c r="A13" s="9">
        <v>10</v>
      </c>
      <c r="B13" s="9" t="s">
        <v>44</v>
      </c>
      <c r="C13" s="9" t="s">
        <v>18</v>
      </c>
      <c r="D13" s="10" t="s">
        <v>19</v>
      </c>
      <c r="E13" s="9">
        <v>16002</v>
      </c>
      <c r="F13" s="10" t="s">
        <v>37</v>
      </c>
      <c r="G13" s="21" t="s">
        <v>45</v>
      </c>
      <c r="H13" s="9">
        <v>85</v>
      </c>
      <c r="I13" s="9">
        <v>93.65</v>
      </c>
      <c r="J13" s="9">
        <v>178.65</v>
      </c>
      <c r="K13" s="14">
        <v>84.4</v>
      </c>
      <c r="L13" s="15" t="s">
        <v>23</v>
      </c>
      <c r="M13" s="16">
        <f t="shared" si="0"/>
        <v>69.49</v>
      </c>
      <c r="N13" s="9"/>
    </row>
    <row r="14" s="2" customFormat="1" ht="36.75" customHeight="1" spans="1:14">
      <c r="A14" s="9">
        <v>11</v>
      </c>
      <c r="B14" s="9" t="s">
        <v>46</v>
      </c>
      <c r="C14" s="9" t="s">
        <v>18</v>
      </c>
      <c r="D14" s="10" t="s">
        <v>19</v>
      </c>
      <c r="E14" s="9" t="s">
        <v>40</v>
      </c>
      <c r="F14" s="10" t="s">
        <v>37</v>
      </c>
      <c r="G14" s="21" t="s">
        <v>47</v>
      </c>
      <c r="H14" s="9">
        <v>83.5</v>
      </c>
      <c r="I14" s="9">
        <v>99.01</v>
      </c>
      <c r="J14" s="9">
        <v>182.51</v>
      </c>
      <c r="K14" s="14">
        <v>81.8</v>
      </c>
      <c r="L14" s="15" t="s">
        <v>23</v>
      </c>
      <c r="M14" s="16">
        <f t="shared" si="0"/>
        <v>69.222</v>
      </c>
      <c r="N14" s="9"/>
    </row>
    <row r="15" s="2" customFormat="1" ht="36.75" customHeight="1" spans="1:14">
      <c r="A15" s="9">
        <v>12</v>
      </c>
      <c r="B15" s="9" t="s">
        <v>48</v>
      </c>
      <c r="C15" s="9" t="s">
        <v>18</v>
      </c>
      <c r="D15" s="10" t="s">
        <v>19</v>
      </c>
      <c r="E15" s="9" t="s">
        <v>40</v>
      </c>
      <c r="F15" s="10" t="s">
        <v>37</v>
      </c>
      <c r="G15" s="9" t="s">
        <v>49</v>
      </c>
      <c r="H15" s="9">
        <v>87</v>
      </c>
      <c r="I15" s="9">
        <v>87.35</v>
      </c>
      <c r="J15" s="9">
        <v>174.35</v>
      </c>
      <c r="K15" s="14">
        <v>82.6</v>
      </c>
      <c r="L15" s="15" t="s">
        <v>23</v>
      </c>
      <c r="M15" s="16">
        <f t="shared" si="0"/>
        <v>67.91</v>
      </c>
      <c r="N15" s="9"/>
    </row>
    <row r="16" s="2" customFormat="1" ht="36.75" customHeight="1" spans="1:14">
      <c r="A16" s="9">
        <v>13</v>
      </c>
      <c r="B16" s="9" t="s">
        <v>50</v>
      </c>
      <c r="C16" s="9" t="s">
        <v>30</v>
      </c>
      <c r="D16" s="10" t="s">
        <v>19</v>
      </c>
      <c r="E16" s="9" t="s">
        <v>51</v>
      </c>
      <c r="F16" s="10" t="s">
        <v>52</v>
      </c>
      <c r="G16" s="9" t="s">
        <v>53</v>
      </c>
      <c r="H16" s="9">
        <v>88</v>
      </c>
      <c r="I16" s="9">
        <v>112.81</v>
      </c>
      <c r="J16" s="9">
        <v>200.81</v>
      </c>
      <c r="K16" s="17" t="s">
        <v>54</v>
      </c>
      <c r="L16" s="15" t="s">
        <v>23</v>
      </c>
      <c r="M16" s="16">
        <f t="shared" si="0"/>
        <v>73.922</v>
      </c>
      <c r="N16" s="9" t="s">
        <v>24</v>
      </c>
    </row>
    <row r="17" s="2" customFormat="1" ht="36.75" customHeight="1" spans="1:14">
      <c r="A17" s="9">
        <v>14</v>
      </c>
      <c r="B17" s="9" t="s">
        <v>55</v>
      </c>
      <c r="C17" s="9" t="s">
        <v>18</v>
      </c>
      <c r="D17" s="10" t="s">
        <v>19</v>
      </c>
      <c r="E17" s="9">
        <v>16003</v>
      </c>
      <c r="F17" s="10" t="s">
        <v>52</v>
      </c>
      <c r="G17" s="21" t="s">
        <v>56</v>
      </c>
      <c r="H17" s="9">
        <v>73.3</v>
      </c>
      <c r="I17" s="9">
        <v>109.39</v>
      </c>
      <c r="J17" s="9">
        <v>182.69</v>
      </c>
      <c r="K17" s="17" t="s">
        <v>57</v>
      </c>
      <c r="L17" s="15" t="s">
        <v>23</v>
      </c>
      <c r="M17" s="16">
        <f t="shared" si="0"/>
        <v>70.458</v>
      </c>
      <c r="N17" s="9" t="s">
        <v>24</v>
      </c>
    </row>
    <row r="18" s="2" customFormat="1" ht="36.75" customHeight="1" spans="1:14">
      <c r="A18" s="9">
        <v>15</v>
      </c>
      <c r="B18" s="9" t="s">
        <v>58</v>
      </c>
      <c r="C18" s="9" t="s">
        <v>30</v>
      </c>
      <c r="D18" s="10" t="s">
        <v>19</v>
      </c>
      <c r="E18" s="9" t="s">
        <v>51</v>
      </c>
      <c r="F18" s="10" t="s">
        <v>52</v>
      </c>
      <c r="G18" s="9" t="s">
        <v>59</v>
      </c>
      <c r="H18" s="9">
        <v>73.1</v>
      </c>
      <c r="I18" s="9">
        <v>104.35</v>
      </c>
      <c r="J18" s="9">
        <v>177.45</v>
      </c>
      <c r="K18" s="17" t="s">
        <v>57</v>
      </c>
      <c r="L18" s="15" t="s">
        <v>23</v>
      </c>
      <c r="M18" s="16">
        <f t="shared" si="0"/>
        <v>69.41</v>
      </c>
      <c r="N18" s="9"/>
    </row>
    <row r="19" s="2" customFormat="1" ht="36.75" customHeight="1" spans="1:14">
      <c r="A19" s="9">
        <v>16</v>
      </c>
      <c r="B19" s="9" t="s">
        <v>60</v>
      </c>
      <c r="C19" s="9" t="s">
        <v>18</v>
      </c>
      <c r="D19" s="10" t="s">
        <v>19</v>
      </c>
      <c r="E19" s="9" t="s">
        <v>51</v>
      </c>
      <c r="F19" s="10" t="s">
        <v>52</v>
      </c>
      <c r="G19" s="9" t="s">
        <v>61</v>
      </c>
      <c r="H19" s="9">
        <v>62.7</v>
      </c>
      <c r="I19" s="9">
        <v>110.57</v>
      </c>
      <c r="J19" s="9">
        <v>173.27</v>
      </c>
      <c r="K19" s="17" t="s">
        <v>62</v>
      </c>
      <c r="L19" s="15" t="s">
        <v>23</v>
      </c>
      <c r="M19" s="16">
        <f t="shared" si="0"/>
        <v>66.894</v>
      </c>
      <c r="N19" s="9"/>
    </row>
    <row r="20" s="2" customFormat="1" ht="36.75" customHeight="1" spans="1:14">
      <c r="A20" s="9">
        <v>17</v>
      </c>
      <c r="B20" s="9" t="s">
        <v>63</v>
      </c>
      <c r="C20" s="9" t="s">
        <v>18</v>
      </c>
      <c r="D20" s="10" t="s">
        <v>19</v>
      </c>
      <c r="E20" s="9" t="s">
        <v>51</v>
      </c>
      <c r="F20" s="9" t="s">
        <v>52</v>
      </c>
      <c r="G20" s="9" t="s">
        <v>64</v>
      </c>
      <c r="H20" s="9">
        <v>64.1</v>
      </c>
      <c r="I20" s="9">
        <v>102.33</v>
      </c>
      <c r="J20" s="9">
        <v>166.43</v>
      </c>
      <c r="K20" s="17" t="s">
        <v>65</v>
      </c>
      <c r="L20" s="15" t="s">
        <v>23</v>
      </c>
      <c r="M20" s="16">
        <f t="shared" si="0"/>
        <v>66.526</v>
      </c>
      <c r="N20" s="9"/>
    </row>
    <row r="21" s="2" customFormat="1" ht="36.75" customHeight="1" spans="1:14">
      <c r="A21" s="9">
        <v>18</v>
      </c>
      <c r="B21" s="9" t="s">
        <v>66</v>
      </c>
      <c r="C21" s="9" t="s">
        <v>18</v>
      </c>
      <c r="D21" s="10" t="s">
        <v>19</v>
      </c>
      <c r="E21" s="9" t="s">
        <v>51</v>
      </c>
      <c r="F21" s="9" t="s">
        <v>52</v>
      </c>
      <c r="G21" s="9" t="s">
        <v>67</v>
      </c>
      <c r="H21" s="9">
        <v>79.9</v>
      </c>
      <c r="I21" s="9">
        <v>90.01</v>
      </c>
      <c r="J21" s="9">
        <v>169.91</v>
      </c>
      <c r="K21" s="17" t="s">
        <v>68</v>
      </c>
      <c r="L21" s="15" t="s">
        <v>23</v>
      </c>
      <c r="M21" s="16">
        <f t="shared" si="0"/>
        <v>65.262</v>
      </c>
      <c r="N21" s="9"/>
    </row>
    <row r="22" s="2" customFormat="1" ht="36.75" customHeight="1" spans="1:14">
      <c r="A22" s="9">
        <v>19</v>
      </c>
      <c r="B22" s="9" t="s">
        <v>69</v>
      </c>
      <c r="C22" s="9" t="s">
        <v>18</v>
      </c>
      <c r="D22" s="10" t="s">
        <v>70</v>
      </c>
      <c r="E22" s="9" t="s">
        <v>71</v>
      </c>
      <c r="F22" s="10" t="s">
        <v>37</v>
      </c>
      <c r="G22" s="9" t="s">
        <v>72</v>
      </c>
      <c r="H22" s="9">
        <v>104</v>
      </c>
      <c r="I22" s="9">
        <v>81.01</v>
      </c>
      <c r="J22" s="9">
        <v>185.01</v>
      </c>
      <c r="K22" s="14">
        <v>83.8</v>
      </c>
      <c r="L22" s="9">
        <v>80</v>
      </c>
      <c r="M22" s="16">
        <f>(J22/3)*0.6+(K22*0.7+L22*0.3)*0.4</f>
        <v>70.066</v>
      </c>
      <c r="N22" s="15" t="s">
        <v>24</v>
      </c>
    </row>
    <row r="23" s="2" customFormat="1" ht="36.75" customHeight="1" spans="1:14">
      <c r="A23" s="9">
        <v>20</v>
      </c>
      <c r="B23" s="9" t="s">
        <v>73</v>
      </c>
      <c r="C23" s="9" t="s">
        <v>18</v>
      </c>
      <c r="D23" s="10" t="s">
        <v>70</v>
      </c>
      <c r="E23" s="9">
        <v>16004</v>
      </c>
      <c r="F23" s="10" t="s">
        <v>37</v>
      </c>
      <c r="G23" s="21" t="s">
        <v>74</v>
      </c>
      <c r="H23" s="9">
        <v>90.5</v>
      </c>
      <c r="I23" s="9">
        <v>85.77</v>
      </c>
      <c r="J23" s="9">
        <v>176.27</v>
      </c>
      <c r="K23" s="14">
        <v>83.8</v>
      </c>
      <c r="L23" s="9">
        <v>81.4</v>
      </c>
      <c r="M23" s="16">
        <f>(J23/3)*0.6+(K23*0.7+L23*0.3)*0.4</f>
        <v>68.486</v>
      </c>
      <c r="N23" s="9"/>
    </row>
    <row r="24" s="2" customFormat="1" ht="36.75" customHeight="1" spans="1:14">
      <c r="A24" s="9">
        <v>21</v>
      </c>
      <c r="B24" s="9" t="s">
        <v>75</v>
      </c>
      <c r="C24" s="9" t="s">
        <v>18</v>
      </c>
      <c r="D24" s="10" t="s">
        <v>70</v>
      </c>
      <c r="E24" s="9" t="s">
        <v>71</v>
      </c>
      <c r="F24" s="10" t="s">
        <v>37</v>
      </c>
      <c r="G24" s="9" t="s">
        <v>76</v>
      </c>
      <c r="H24" s="9">
        <v>96</v>
      </c>
      <c r="I24" s="9">
        <v>82.16</v>
      </c>
      <c r="J24" s="9">
        <v>178.16</v>
      </c>
      <c r="K24" s="14">
        <v>81.8</v>
      </c>
      <c r="L24" s="9">
        <v>78.8</v>
      </c>
      <c r="M24" s="16">
        <f>(J24/3)*0.6+(K24*0.7+L24*0.3)*0.4</f>
        <v>67.992</v>
      </c>
      <c r="N24" s="9"/>
    </row>
    <row r="25" s="2" customFormat="1" ht="36.75" customHeight="1" spans="1:14">
      <c r="A25" s="9">
        <v>22</v>
      </c>
      <c r="B25" s="9" t="s">
        <v>77</v>
      </c>
      <c r="C25" s="9" t="s">
        <v>18</v>
      </c>
      <c r="D25" s="10" t="s">
        <v>70</v>
      </c>
      <c r="E25" s="9" t="s">
        <v>78</v>
      </c>
      <c r="F25" s="10" t="s">
        <v>79</v>
      </c>
      <c r="G25" s="9" t="s">
        <v>80</v>
      </c>
      <c r="H25" s="9">
        <v>100.5</v>
      </c>
      <c r="I25" s="9">
        <v>98.9</v>
      </c>
      <c r="J25" s="9">
        <v>199.4</v>
      </c>
      <c r="K25" s="18">
        <v>85</v>
      </c>
      <c r="L25" s="15" t="s">
        <v>23</v>
      </c>
      <c r="M25" s="16">
        <f t="shared" ref="M25:M30" si="1">(J25/3)*0.6+K25*0.4</f>
        <v>73.88</v>
      </c>
      <c r="N25" s="15" t="s">
        <v>24</v>
      </c>
    </row>
    <row r="26" s="2" customFormat="1" ht="36.75" customHeight="1" spans="1:14">
      <c r="A26" s="9">
        <v>23</v>
      </c>
      <c r="B26" s="9" t="s">
        <v>81</v>
      </c>
      <c r="C26" s="9" t="s">
        <v>30</v>
      </c>
      <c r="D26" s="10" t="s">
        <v>70</v>
      </c>
      <c r="E26" s="9" t="s">
        <v>78</v>
      </c>
      <c r="F26" s="10" t="s">
        <v>79</v>
      </c>
      <c r="G26" s="9" t="s">
        <v>82</v>
      </c>
      <c r="H26" s="9">
        <v>98.5</v>
      </c>
      <c r="I26" s="9">
        <v>101.97</v>
      </c>
      <c r="J26" s="9">
        <v>200.47</v>
      </c>
      <c r="K26" s="18">
        <v>81.2</v>
      </c>
      <c r="L26" s="15" t="s">
        <v>23</v>
      </c>
      <c r="M26" s="16">
        <f t="shared" si="1"/>
        <v>72.574</v>
      </c>
      <c r="N26" s="9"/>
    </row>
    <row r="27" s="2" customFormat="1" ht="36.75" customHeight="1" spans="1:14">
      <c r="A27" s="9">
        <v>24</v>
      </c>
      <c r="B27" s="9" t="s">
        <v>83</v>
      </c>
      <c r="C27" s="9" t="s">
        <v>30</v>
      </c>
      <c r="D27" s="10" t="s">
        <v>70</v>
      </c>
      <c r="E27" s="9" t="s">
        <v>78</v>
      </c>
      <c r="F27" s="10" t="s">
        <v>79</v>
      </c>
      <c r="G27" s="9" t="s">
        <v>84</v>
      </c>
      <c r="H27" s="9">
        <v>101</v>
      </c>
      <c r="I27" s="9">
        <v>96.46</v>
      </c>
      <c r="J27" s="9">
        <v>197.46</v>
      </c>
      <c r="K27" s="18">
        <v>77.2</v>
      </c>
      <c r="L27" s="15" t="s">
        <v>23</v>
      </c>
      <c r="M27" s="16">
        <f t="shared" si="1"/>
        <v>70.372</v>
      </c>
      <c r="N27" s="9"/>
    </row>
    <row r="28" s="2" customFormat="1" ht="36.75" customHeight="1" spans="1:14">
      <c r="A28" s="9">
        <v>25</v>
      </c>
      <c r="B28" s="9" t="s">
        <v>85</v>
      </c>
      <c r="C28" s="9" t="s">
        <v>30</v>
      </c>
      <c r="D28" s="10" t="s">
        <v>70</v>
      </c>
      <c r="E28" s="9">
        <v>16006</v>
      </c>
      <c r="F28" s="10" t="s">
        <v>52</v>
      </c>
      <c r="G28" s="21" t="s">
        <v>86</v>
      </c>
      <c r="H28" s="9">
        <v>76.4</v>
      </c>
      <c r="I28" s="9">
        <v>111.62</v>
      </c>
      <c r="J28" s="9">
        <v>188.02</v>
      </c>
      <c r="K28" s="17" t="s">
        <v>87</v>
      </c>
      <c r="L28" s="15" t="s">
        <v>23</v>
      </c>
      <c r="M28" s="16">
        <f t="shared" si="1"/>
        <v>72.164</v>
      </c>
      <c r="N28" s="15" t="s">
        <v>24</v>
      </c>
    </row>
    <row r="29" s="2" customFormat="1" ht="36.75" customHeight="1" spans="1:14">
      <c r="A29" s="9">
        <v>26</v>
      </c>
      <c r="B29" s="9" t="s">
        <v>88</v>
      </c>
      <c r="C29" s="9" t="s">
        <v>18</v>
      </c>
      <c r="D29" s="10" t="s">
        <v>70</v>
      </c>
      <c r="E29" s="9">
        <v>16006</v>
      </c>
      <c r="F29" s="10" t="s">
        <v>52</v>
      </c>
      <c r="G29" s="21" t="s">
        <v>89</v>
      </c>
      <c r="H29" s="9">
        <v>75.5</v>
      </c>
      <c r="I29" s="9">
        <v>104.37</v>
      </c>
      <c r="J29" s="9">
        <v>179.87</v>
      </c>
      <c r="K29" s="17" t="s">
        <v>90</v>
      </c>
      <c r="L29" s="15" t="s">
        <v>23</v>
      </c>
      <c r="M29" s="16">
        <f t="shared" si="1"/>
        <v>68.494</v>
      </c>
      <c r="N29" s="9"/>
    </row>
    <row r="30" s="2" customFormat="1" ht="36.75" customHeight="1" spans="1:14">
      <c r="A30" s="9">
        <v>27</v>
      </c>
      <c r="B30" s="9" t="s">
        <v>91</v>
      </c>
      <c r="C30" s="9" t="s">
        <v>30</v>
      </c>
      <c r="D30" s="10" t="s">
        <v>70</v>
      </c>
      <c r="E30" s="9" t="s">
        <v>92</v>
      </c>
      <c r="F30" s="10" t="s">
        <v>52</v>
      </c>
      <c r="G30" s="9" t="s">
        <v>93</v>
      </c>
      <c r="H30" s="9">
        <v>83.3</v>
      </c>
      <c r="I30" s="9">
        <v>97.58</v>
      </c>
      <c r="J30" s="9">
        <v>180.88</v>
      </c>
      <c r="K30" s="17" t="s">
        <v>94</v>
      </c>
      <c r="L30" s="15" t="s">
        <v>23</v>
      </c>
      <c r="M30" s="16">
        <f t="shared" si="1"/>
        <v>68.256</v>
      </c>
      <c r="N30" s="9"/>
    </row>
    <row r="31" s="2" customFormat="1" ht="36.75" customHeight="1" spans="1:14">
      <c r="A31" s="9">
        <v>28</v>
      </c>
      <c r="B31" s="9" t="s">
        <v>95</v>
      </c>
      <c r="C31" s="9" t="s">
        <v>18</v>
      </c>
      <c r="D31" s="10" t="s">
        <v>96</v>
      </c>
      <c r="E31" s="9">
        <v>16007</v>
      </c>
      <c r="F31" s="10" t="s">
        <v>97</v>
      </c>
      <c r="G31" s="21" t="s">
        <v>98</v>
      </c>
      <c r="H31" s="9">
        <v>58</v>
      </c>
      <c r="I31" s="9">
        <v>51.18</v>
      </c>
      <c r="J31" s="9">
        <v>109.18</v>
      </c>
      <c r="K31" s="14">
        <v>82.4</v>
      </c>
      <c r="L31" s="9">
        <v>85</v>
      </c>
      <c r="M31" s="16">
        <f>(J31/3)*0.6+(K31*0.7+L31*0.3)*0.4</f>
        <v>55.108</v>
      </c>
      <c r="N31" s="9" t="s">
        <v>24</v>
      </c>
    </row>
    <row r="32" s="2" customFormat="1" ht="36.75" customHeight="1" spans="1:14">
      <c r="A32" s="9">
        <v>29</v>
      </c>
      <c r="B32" s="9" t="s">
        <v>99</v>
      </c>
      <c r="C32" s="9" t="s">
        <v>30</v>
      </c>
      <c r="D32" s="10" t="s">
        <v>100</v>
      </c>
      <c r="E32" s="9" t="s">
        <v>101</v>
      </c>
      <c r="F32" s="10" t="s">
        <v>102</v>
      </c>
      <c r="G32" s="9" t="s">
        <v>103</v>
      </c>
      <c r="H32" s="9">
        <v>104</v>
      </c>
      <c r="I32" s="9">
        <v>102.66</v>
      </c>
      <c r="J32" s="9">
        <v>206.66</v>
      </c>
      <c r="K32" s="18">
        <v>82.4</v>
      </c>
      <c r="L32" s="9">
        <v>84</v>
      </c>
      <c r="M32" s="16">
        <f>(J32/3)*0.6+(K32*0.7+L32*0.3)*0.4</f>
        <v>74.484</v>
      </c>
      <c r="N32" s="15" t="s">
        <v>24</v>
      </c>
    </row>
    <row r="33" s="2" customFormat="1" ht="36.75" customHeight="1" spans="1:14">
      <c r="A33" s="9">
        <v>30</v>
      </c>
      <c r="B33" s="9" t="s">
        <v>104</v>
      </c>
      <c r="C33" s="9" t="s">
        <v>30</v>
      </c>
      <c r="D33" s="10" t="s">
        <v>100</v>
      </c>
      <c r="E33" s="9" t="s">
        <v>101</v>
      </c>
      <c r="F33" s="10" t="s">
        <v>102</v>
      </c>
      <c r="G33" s="9" t="s">
        <v>105</v>
      </c>
      <c r="H33" s="9">
        <v>106</v>
      </c>
      <c r="I33" s="9">
        <v>97.17</v>
      </c>
      <c r="J33" s="9">
        <v>203.17</v>
      </c>
      <c r="K33" s="18">
        <v>84.2</v>
      </c>
      <c r="L33" s="9">
        <v>85.2</v>
      </c>
      <c r="M33" s="16">
        <f>(J33/3)*0.6+(K33*0.7+L33*0.3)*0.4</f>
        <v>74.434</v>
      </c>
      <c r="N33" s="9"/>
    </row>
    <row r="34" s="2" customFormat="1" ht="36.75" customHeight="1" spans="1:14">
      <c r="A34" s="9">
        <v>31</v>
      </c>
      <c r="B34" s="9" t="s">
        <v>106</v>
      </c>
      <c r="C34" s="9" t="s">
        <v>30</v>
      </c>
      <c r="D34" s="10" t="s">
        <v>100</v>
      </c>
      <c r="E34" s="9" t="s">
        <v>101</v>
      </c>
      <c r="F34" s="10" t="s">
        <v>102</v>
      </c>
      <c r="G34" s="9" t="s">
        <v>107</v>
      </c>
      <c r="H34" s="9">
        <v>106.5</v>
      </c>
      <c r="I34" s="9">
        <v>99.21</v>
      </c>
      <c r="J34" s="9">
        <v>205.71</v>
      </c>
      <c r="K34" s="18">
        <v>82.8</v>
      </c>
      <c r="L34" s="9">
        <v>81.4</v>
      </c>
      <c r="M34" s="16">
        <f>(J34/3)*0.6+(K34*0.7+L34*0.3)*0.4</f>
        <v>74.094</v>
      </c>
      <c r="N34" s="9"/>
    </row>
    <row r="35" s="2" customFormat="1" ht="36.75" customHeight="1" spans="1:14">
      <c r="A35" s="9">
        <v>32</v>
      </c>
      <c r="B35" s="9" t="s">
        <v>108</v>
      </c>
      <c r="C35" s="9" t="s">
        <v>18</v>
      </c>
      <c r="D35" s="10" t="s">
        <v>100</v>
      </c>
      <c r="E35" s="9" t="s">
        <v>109</v>
      </c>
      <c r="F35" s="10" t="s">
        <v>110</v>
      </c>
      <c r="G35" s="9" t="s">
        <v>111</v>
      </c>
      <c r="H35" s="9">
        <v>75.5</v>
      </c>
      <c r="I35" s="9">
        <v>72.12</v>
      </c>
      <c r="J35" s="9">
        <v>147.62</v>
      </c>
      <c r="K35" s="14">
        <v>83</v>
      </c>
      <c r="L35" s="9">
        <v>86</v>
      </c>
      <c r="M35" s="16">
        <f t="shared" ref="M32:M37" si="2">(J35/3)*0.6+(K35*0.7+L35*0.3)*0.4</f>
        <v>63.084</v>
      </c>
      <c r="N35" s="15" t="s">
        <v>24</v>
      </c>
    </row>
    <row r="36" s="2" customFormat="1" ht="36.75" customHeight="1" spans="1:14">
      <c r="A36" s="9">
        <v>33</v>
      </c>
      <c r="B36" s="9" t="s">
        <v>112</v>
      </c>
      <c r="C36" s="9" t="s">
        <v>30</v>
      </c>
      <c r="D36" s="10" t="s">
        <v>100</v>
      </c>
      <c r="E36" s="9" t="s">
        <v>109</v>
      </c>
      <c r="F36" s="10" t="s">
        <v>110</v>
      </c>
      <c r="G36" s="9" t="s">
        <v>113</v>
      </c>
      <c r="H36" s="9">
        <v>71</v>
      </c>
      <c r="I36" s="9">
        <v>57.99</v>
      </c>
      <c r="J36" s="9">
        <v>128.99</v>
      </c>
      <c r="K36" s="14">
        <v>79.8</v>
      </c>
      <c r="L36" s="9">
        <v>82.6</v>
      </c>
      <c r="M36" s="16">
        <f t="shared" si="2"/>
        <v>58.054</v>
      </c>
      <c r="N36" s="9"/>
    </row>
    <row r="37" s="2" customFormat="1" ht="36.75" customHeight="1" spans="1:14">
      <c r="A37" s="9">
        <v>34</v>
      </c>
      <c r="B37" s="9" t="s">
        <v>114</v>
      </c>
      <c r="C37" s="9" t="s">
        <v>30</v>
      </c>
      <c r="D37" s="10" t="s">
        <v>100</v>
      </c>
      <c r="E37" s="9" t="s">
        <v>109</v>
      </c>
      <c r="F37" s="10" t="s">
        <v>110</v>
      </c>
      <c r="G37" s="9" t="s">
        <v>115</v>
      </c>
      <c r="H37" s="9">
        <v>63</v>
      </c>
      <c r="I37" s="9">
        <v>56.62</v>
      </c>
      <c r="J37" s="9">
        <v>119.62</v>
      </c>
      <c r="K37" s="14">
        <v>83.2</v>
      </c>
      <c r="L37" s="9">
        <v>81</v>
      </c>
      <c r="M37" s="16">
        <f t="shared" si="2"/>
        <v>56.94</v>
      </c>
      <c r="N37" s="9"/>
    </row>
    <row r="38" s="2" customFormat="1" ht="36.75" customHeight="1" spans="1:14">
      <c r="A38" s="9">
        <v>35</v>
      </c>
      <c r="B38" s="9" t="s">
        <v>116</v>
      </c>
      <c r="C38" s="9" t="s">
        <v>30</v>
      </c>
      <c r="D38" s="10" t="s">
        <v>117</v>
      </c>
      <c r="E38" s="9" t="s">
        <v>118</v>
      </c>
      <c r="F38" s="10" t="s">
        <v>119</v>
      </c>
      <c r="G38" s="9" t="s">
        <v>120</v>
      </c>
      <c r="H38" s="9">
        <v>98</v>
      </c>
      <c r="I38" s="9">
        <v>103.71</v>
      </c>
      <c r="J38" s="9">
        <v>201.71</v>
      </c>
      <c r="K38" s="18">
        <v>83.4</v>
      </c>
      <c r="L38" s="15" t="s">
        <v>23</v>
      </c>
      <c r="M38" s="16">
        <f>(J38/3)*0.6+K38*0.4</f>
        <v>73.702</v>
      </c>
      <c r="N38" s="15" t="s">
        <v>24</v>
      </c>
    </row>
    <row r="39" s="2" customFormat="1" ht="36.75" customHeight="1" spans="1:14">
      <c r="A39" s="9">
        <v>36</v>
      </c>
      <c r="B39" s="9" t="s">
        <v>121</v>
      </c>
      <c r="C39" s="9" t="s">
        <v>30</v>
      </c>
      <c r="D39" s="10" t="s">
        <v>117</v>
      </c>
      <c r="E39" s="9">
        <v>16010</v>
      </c>
      <c r="F39" s="10" t="s">
        <v>119</v>
      </c>
      <c r="G39" s="21" t="s">
        <v>122</v>
      </c>
      <c r="H39" s="9">
        <v>100</v>
      </c>
      <c r="I39" s="9">
        <v>100.16</v>
      </c>
      <c r="J39" s="9">
        <v>200.16</v>
      </c>
      <c r="K39" s="18">
        <v>83.2</v>
      </c>
      <c r="L39" s="15" t="s">
        <v>23</v>
      </c>
      <c r="M39" s="16">
        <f>(J39/3)*0.6+K39*0.4</f>
        <v>73.312</v>
      </c>
      <c r="N39" s="9"/>
    </row>
    <row r="40" s="2" customFormat="1" ht="36.75" customHeight="1" spans="1:14">
      <c r="A40" s="9">
        <v>37</v>
      </c>
      <c r="B40" s="9" t="s">
        <v>123</v>
      </c>
      <c r="C40" s="9" t="s">
        <v>30</v>
      </c>
      <c r="D40" s="10" t="s">
        <v>117</v>
      </c>
      <c r="E40" s="9" t="s">
        <v>118</v>
      </c>
      <c r="F40" s="10" t="s">
        <v>119</v>
      </c>
      <c r="G40" s="9" t="s">
        <v>124</v>
      </c>
      <c r="H40" s="9">
        <v>101.5</v>
      </c>
      <c r="I40" s="9">
        <v>97.07</v>
      </c>
      <c r="J40" s="9">
        <v>198.57</v>
      </c>
      <c r="K40" s="18">
        <v>83.2</v>
      </c>
      <c r="L40" s="15" t="s">
        <v>23</v>
      </c>
      <c r="M40" s="16">
        <f>(J40/3)*0.6+K40*0.4</f>
        <v>72.994</v>
      </c>
      <c r="N40" s="9"/>
    </row>
    <row r="41" s="2" customFormat="1" ht="36.75" customHeight="1" spans="1:14">
      <c r="A41" s="9">
        <v>38</v>
      </c>
      <c r="B41" s="9" t="s">
        <v>125</v>
      </c>
      <c r="C41" s="9" t="s">
        <v>30</v>
      </c>
      <c r="D41" s="10" t="s">
        <v>117</v>
      </c>
      <c r="E41" s="9">
        <v>16011</v>
      </c>
      <c r="F41" s="10" t="s">
        <v>126</v>
      </c>
      <c r="G41" s="21" t="s">
        <v>127</v>
      </c>
      <c r="H41" s="9">
        <v>96</v>
      </c>
      <c r="I41" s="9">
        <v>97.94</v>
      </c>
      <c r="J41" s="9">
        <v>193.94</v>
      </c>
      <c r="K41" s="14">
        <v>85.2</v>
      </c>
      <c r="L41" s="9">
        <v>74.2</v>
      </c>
      <c r="M41" s="16">
        <f>(J41/3)*0.6+(K41*0.7+L41*0.3)*0.4</f>
        <v>71.548</v>
      </c>
      <c r="N41" s="15" t="s">
        <v>24</v>
      </c>
    </row>
    <row r="42" s="2" customFormat="1" ht="36.75" customHeight="1" spans="1:14">
      <c r="A42" s="9">
        <v>39</v>
      </c>
      <c r="B42" s="9" t="s">
        <v>128</v>
      </c>
      <c r="C42" s="9" t="s">
        <v>18</v>
      </c>
      <c r="D42" s="10" t="s">
        <v>117</v>
      </c>
      <c r="E42" s="9" t="s">
        <v>129</v>
      </c>
      <c r="F42" s="10" t="s">
        <v>126</v>
      </c>
      <c r="G42" s="21" t="s">
        <v>130</v>
      </c>
      <c r="H42" s="9">
        <v>99.5</v>
      </c>
      <c r="I42" s="9">
        <v>86.18</v>
      </c>
      <c r="J42" s="9">
        <v>185.68</v>
      </c>
      <c r="K42" s="14">
        <v>85.2</v>
      </c>
      <c r="L42" s="9">
        <v>85</v>
      </c>
      <c r="M42" s="16">
        <f>(J42/3)*0.6+(K42*0.7+L42*0.3)*0.4</f>
        <v>71.192</v>
      </c>
      <c r="N42" s="9"/>
    </row>
    <row r="43" s="2" customFormat="1" ht="36.75" customHeight="1" spans="1:14">
      <c r="A43" s="9">
        <v>40</v>
      </c>
      <c r="B43" s="9" t="s">
        <v>131</v>
      </c>
      <c r="C43" s="9" t="s">
        <v>30</v>
      </c>
      <c r="D43" s="10" t="s">
        <v>117</v>
      </c>
      <c r="E43" s="9">
        <v>16011</v>
      </c>
      <c r="F43" s="10" t="s">
        <v>126</v>
      </c>
      <c r="G43" s="21" t="s">
        <v>132</v>
      </c>
      <c r="H43" s="9">
        <v>87</v>
      </c>
      <c r="I43" s="9">
        <v>91.93</v>
      </c>
      <c r="J43" s="9">
        <v>178.93</v>
      </c>
      <c r="K43" s="14">
        <v>84.2</v>
      </c>
      <c r="L43" s="9">
        <v>75.4</v>
      </c>
      <c r="M43" s="16">
        <f>(J43/3)*0.6+(K43*0.7+L43*0.3)*0.4</f>
        <v>68.41</v>
      </c>
      <c r="N43" s="9"/>
    </row>
    <row r="44" s="2" customFormat="1" ht="36.75" customHeight="1" spans="1:14">
      <c r="A44" s="9">
        <v>41</v>
      </c>
      <c r="B44" s="9" t="s">
        <v>133</v>
      </c>
      <c r="C44" s="9" t="s">
        <v>18</v>
      </c>
      <c r="D44" s="10" t="s">
        <v>134</v>
      </c>
      <c r="E44" s="9" t="s">
        <v>135</v>
      </c>
      <c r="F44" s="10" t="s">
        <v>136</v>
      </c>
      <c r="G44" s="9" t="s">
        <v>137</v>
      </c>
      <c r="H44" s="9">
        <v>99.5</v>
      </c>
      <c r="I44" s="9">
        <v>88.24</v>
      </c>
      <c r="J44" s="9">
        <v>187.74</v>
      </c>
      <c r="K44" s="18">
        <v>85.6</v>
      </c>
      <c r="L44" s="15" t="s">
        <v>23</v>
      </c>
      <c r="M44" s="16">
        <f t="shared" ref="M44:M54" si="3">(J44/3)*0.6+K44*0.4</f>
        <v>71.788</v>
      </c>
      <c r="N44" s="15" t="s">
        <v>24</v>
      </c>
    </row>
    <row r="45" s="2" customFormat="1" ht="36.75" customHeight="1" spans="1:14">
      <c r="A45" s="9">
        <v>42</v>
      </c>
      <c r="B45" s="9" t="s">
        <v>138</v>
      </c>
      <c r="C45" s="9" t="s">
        <v>30</v>
      </c>
      <c r="D45" s="10" t="s">
        <v>134</v>
      </c>
      <c r="E45" s="9">
        <v>16012</v>
      </c>
      <c r="F45" s="10" t="s">
        <v>136</v>
      </c>
      <c r="G45" s="21" t="s">
        <v>139</v>
      </c>
      <c r="H45" s="9">
        <v>94.5</v>
      </c>
      <c r="I45" s="9">
        <v>78.66</v>
      </c>
      <c r="J45" s="9">
        <v>173.16</v>
      </c>
      <c r="K45" s="18">
        <v>86.4</v>
      </c>
      <c r="L45" s="15" t="s">
        <v>23</v>
      </c>
      <c r="M45" s="16">
        <f t="shared" si="3"/>
        <v>69.192</v>
      </c>
      <c r="N45" s="9"/>
    </row>
    <row r="46" s="2" customFormat="1" ht="36.75" customHeight="1" spans="1:14">
      <c r="A46" s="9">
        <v>43</v>
      </c>
      <c r="B46" s="9" t="s">
        <v>140</v>
      </c>
      <c r="C46" s="9" t="s">
        <v>18</v>
      </c>
      <c r="D46" s="10" t="s">
        <v>134</v>
      </c>
      <c r="E46" s="9" t="s">
        <v>135</v>
      </c>
      <c r="F46" s="10" t="s">
        <v>136</v>
      </c>
      <c r="G46" s="21" t="s">
        <v>141</v>
      </c>
      <c r="H46" s="9">
        <v>97</v>
      </c>
      <c r="I46" s="9">
        <v>88.05</v>
      </c>
      <c r="J46" s="9">
        <v>185.05</v>
      </c>
      <c r="K46" s="18">
        <v>80.2</v>
      </c>
      <c r="L46" s="15" t="s">
        <v>23</v>
      </c>
      <c r="M46" s="16">
        <f t="shared" si="3"/>
        <v>69.09</v>
      </c>
      <c r="N46" s="9"/>
    </row>
    <row r="47" s="2" customFormat="1" ht="36.75" customHeight="1" spans="1:14">
      <c r="A47" s="9">
        <v>44</v>
      </c>
      <c r="B47" s="9" t="s">
        <v>142</v>
      </c>
      <c r="C47" s="9" t="s">
        <v>30</v>
      </c>
      <c r="D47" s="10" t="s">
        <v>134</v>
      </c>
      <c r="E47" s="9">
        <v>16013</v>
      </c>
      <c r="F47" s="10" t="s">
        <v>143</v>
      </c>
      <c r="G47" s="21" t="s">
        <v>144</v>
      </c>
      <c r="H47" s="9">
        <v>92.5</v>
      </c>
      <c r="I47" s="9">
        <v>92.9</v>
      </c>
      <c r="J47" s="9">
        <v>185.4</v>
      </c>
      <c r="K47" s="17" t="s">
        <v>145</v>
      </c>
      <c r="L47" s="15" t="s">
        <v>23</v>
      </c>
      <c r="M47" s="16">
        <f t="shared" si="3"/>
        <v>71.32</v>
      </c>
      <c r="N47" s="15" t="s">
        <v>24</v>
      </c>
    </row>
    <row r="48" s="2" customFormat="1" ht="36.75" customHeight="1" spans="1:14">
      <c r="A48" s="9">
        <v>45</v>
      </c>
      <c r="B48" s="9" t="s">
        <v>146</v>
      </c>
      <c r="C48" s="9" t="s">
        <v>18</v>
      </c>
      <c r="D48" s="10" t="s">
        <v>134</v>
      </c>
      <c r="E48" s="9">
        <v>16013</v>
      </c>
      <c r="F48" s="10" t="s">
        <v>143</v>
      </c>
      <c r="G48" s="21" t="s">
        <v>147</v>
      </c>
      <c r="H48" s="9">
        <v>90.5</v>
      </c>
      <c r="I48" s="9">
        <v>92.42</v>
      </c>
      <c r="J48" s="9">
        <v>182.92</v>
      </c>
      <c r="K48" s="17" t="s">
        <v>148</v>
      </c>
      <c r="L48" s="15" t="s">
        <v>23</v>
      </c>
      <c r="M48" s="16">
        <f t="shared" si="3"/>
        <v>70.784</v>
      </c>
      <c r="N48" s="9"/>
    </row>
    <row r="49" s="2" customFormat="1" ht="36.75" customHeight="1" spans="1:14">
      <c r="A49" s="9">
        <v>46</v>
      </c>
      <c r="B49" s="9" t="s">
        <v>149</v>
      </c>
      <c r="C49" s="9" t="s">
        <v>18</v>
      </c>
      <c r="D49" s="10" t="s">
        <v>134</v>
      </c>
      <c r="E49" s="9" t="s">
        <v>150</v>
      </c>
      <c r="F49" s="10" t="s">
        <v>143</v>
      </c>
      <c r="G49" s="9" t="s">
        <v>151</v>
      </c>
      <c r="H49" s="9">
        <v>91.5</v>
      </c>
      <c r="I49" s="9">
        <v>90.82</v>
      </c>
      <c r="J49" s="9">
        <v>182.32</v>
      </c>
      <c r="K49" s="17" t="s">
        <v>152</v>
      </c>
      <c r="L49" s="15" t="s">
        <v>23</v>
      </c>
      <c r="M49" s="16">
        <f t="shared" si="3"/>
        <v>70.344</v>
      </c>
      <c r="N49" s="9"/>
    </row>
    <row r="50" s="2" customFormat="1" ht="36.75" customHeight="1" spans="1:14">
      <c r="A50" s="9">
        <v>47</v>
      </c>
      <c r="B50" s="9" t="s">
        <v>153</v>
      </c>
      <c r="C50" s="9" t="s">
        <v>30</v>
      </c>
      <c r="D50" s="10" t="s">
        <v>154</v>
      </c>
      <c r="E50" s="9">
        <v>16014</v>
      </c>
      <c r="F50" s="10" t="s">
        <v>155</v>
      </c>
      <c r="G50" s="21" t="s">
        <v>156</v>
      </c>
      <c r="H50" s="9">
        <v>94</v>
      </c>
      <c r="I50" s="9">
        <v>91.49</v>
      </c>
      <c r="J50" s="9">
        <v>185.49</v>
      </c>
      <c r="K50" s="17" t="s">
        <v>145</v>
      </c>
      <c r="L50" s="15" t="s">
        <v>23</v>
      </c>
      <c r="M50" s="16">
        <f t="shared" si="3"/>
        <v>71.338</v>
      </c>
      <c r="N50" s="15" t="s">
        <v>24</v>
      </c>
    </row>
    <row r="51" s="2" customFormat="1" ht="36.75" customHeight="1" spans="1:14">
      <c r="A51" s="9">
        <v>48</v>
      </c>
      <c r="B51" s="9" t="s">
        <v>157</v>
      </c>
      <c r="C51" s="9" t="s">
        <v>18</v>
      </c>
      <c r="D51" s="10" t="s">
        <v>154</v>
      </c>
      <c r="E51" s="9">
        <v>16014</v>
      </c>
      <c r="F51" s="10" t="s">
        <v>155</v>
      </c>
      <c r="G51" s="21" t="s">
        <v>158</v>
      </c>
      <c r="H51" s="9">
        <v>86.5</v>
      </c>
      <c r="I51" s="9">
        <v>91.25</v>
      </c>
      <c r="J51" s="9">
        <v>177.75</v>
      </c>
      <c r="K51" s="17" t="s">
        <v>159</v>
      </c>
      <c r="L51" s="15" t="s">
        <v>23</v>
      </c>
      <c r="M51" s="16">
        <f t="shared" si="3"/>
        <v>70.15</v>
      </c>
      <c r="N51" s="9"/>
    </row>
    <row r="52" s="2" customFormat="1" ht="36.75" customHeight="1" spans="1:14">
      <c r="A52" s="9">
        <v>49</v>
      </c>
      <c r="B52" s="9" t="s">
        <v>160</v>
      </c>
      <c r="C52" s="9" t="s">
        <v>18</v>
      </c>
      <c r="D52" s="10" t="s">
        <v>154</v>
      </c>
      <c r="E52" s="9">
        <v>16014</v>
      </c>
      <c r="F52" s="10" t="s">
        <v>155</v>
      </c>
      <c r="G52" s="21" t="s">
        <v>161</v>
      </c>
      <c r="H52" s="9">
        <v>80.5</v>
      </c>
      <c r="I52" s="9">
        <v>93.82</v>
      </c>
      <c r="J52" s="9">
        <v>174.32</v>
      </c>
      <c r="K52" s="17" t="s">
        <v>162</v>
      </c>
      <c r="L52" s="15" t="s">
        <v>23</v>
      </c>
      <c r="M52" s="16">
        <f t="shared" si="3"/>
        <v>69.584</v>
      </c>
      <c r="N52" s="9"/>
    </row>
    <row r="53" s="2" customFormat="1" ht="36.75" customHeight="1" spans="1:14">
      <c r="A53" s="9">
        <v>50</v>
      </c>
      <c r="B53" s="9" t="s">
        <v>163</v>
      </c>
      <c r="C53" s="9" t="s">
        <v>30</v>
      </c>
      <c r="D53" s="10" t="s">
        <v>164</v>
      </c>
      <c r="E53" s="9">
        <v>16015</v>
      </c>
      <c r="F53" s="10" t="s">
        <v>165</v>
      </c>
      <c r="G53" s="21" t="s">
        <v>166</v>
      </c>
      <c r="H53" s="9">
        <v>96</v>
      </c>
      <c r="I53" s="9">
        <v>87.28</v>
      </c>
      <c r="J53" s="9">
        <v>183.28</v>
      </c>
      <c r="K53" s="17" t="s">
        <v>167</v>
      </c>
      <c r="L53" s="15" t="s">
        <v>23</v>
      </c>
      <c r="M53" s="16">
        <f t="shared" si="3"/>
        <v>70.336</v>
      </c>
      <c r="N53" s="15" t="s">
        <v>24</v>
      </c>
    </row>
    <row r="54" s="2" customFormat="1" ht="36.75" customHeight="1" spans="1:14">
      <c r="A54" s="9">
        <v>51</v>
      </c>
      <c r="B54" s="9" t="s">
        <v>168</v>
      </c>
      <c r="C54" s="9" t="s">
        <v>18</v>
      </c>
      <c r="D54" s="10" t="s">
        <v>164</v>
      </c>
      <c r="E54" s="9" t="s">
        <v>169</v>
      </c>
      <c r="F54" s="10" t="s">
        <v>165</v>
      </c>
      <c r="G54" s="9" t="s">
        <v>170</v>
      </c>
      <c r="H54" s="9">
        <v>85.5</v>
      </c>
      <c r="I54" s="9">
        <v>71.82</v>
      </c>
      <c r="J54" s="9">
        <v>157.32</v>
      </c>
      <c r="K54" s="17" t="s">
        <v>171</v>
      </c>
      <c r="L54" s="15" t="s">
        <v>23</v>
      </c>
      <c r="M54" s="16">
        <f t="shared" si="3"/>
        <v>64.024</v>
      </c>
      <c r="N54" s="9"/>
    </row>
    <row r="55" s="2" customFormat="1" ht="36.75" customHeight="1" spans="1:14">
      <c r="A55" s="9">
        <v>52</v>
      </c>
      <c r="B55" s="9" t="s">
        <v>172</v>
      </c>
      <c r="C55" s="9" t="s">
        <v>18</v>
      </c>
      <c r="D55" s="10" t="s">
        <v>164</v>
      </c>
      <c r="E55" s="9">
        <v>16015</v>
      </c>
      <c r="F55" s="10" t="s">
        <v>165</v>
      </c>
      <c r="G55" s="21" t="s">
        <v>173</v>
      </c>
      <c r="H55" s="9">
        <v>82</v>
      </c>
      <c r="I55" s="9">
        <v>82.33</v>
      </c>
      <c r="J55" s="9">
        <v>164.33</v>
      </c>
      <c r="K55" s="19" t="s">
        <v>174</v>
      </c>
      <c r="L55" s="15" t="s">
        <v>23</v>
      </c>
      <c r="M55" s="20">
        <v>-1</v>
      </c>
      <c r="N55" s="9"/>
    </row>
    <row r="56" s="2" customFormat="1" ht="36.75" customHeight="1" spans="1:14">
      <c r="A56" s="9">
        <v>53</v>
      </c>
      <c r="B56" s="9" t="s">
        <v>175</v>
      </c>
      <c r="C56" s="9" t="s">
        <v>18</v>
      </c>
      <c r="D56" s="10" t="s">
        <v>176</v>
      </c>
      <c r="E56" s="9" t="s">
        <v>177</v>
      </c>
      <c r="F56" s="10" t="s">
        <v>178</v>
      </c>
      <c r="G56" s="9" t="s">
        <v>179</v>
      </c>
      <c r="H56" s="9">
        <v>112.5</v>
      </c>
      <c r="I56" s="9">
        <v>102.82</v>
      </c>
      <c r="J56" s="9">
        <v>215.32</v>
      </c>
      <c r="K56" s="18">
        <v>83</v>
      </c>
      <c r="L56" s="15" t="s">
        <v>23</v>
      </c>
      <c r="M56" s="16">
        <f t="shared" ref="M55:M63" si="4">(J56/3)*0.6+K56*0.4</f>
        <v>76.264</v>
      </c>
      <c r="N56" s="15" t="s">
        <v>24</v>
      </c>
    </row>
    <row r="57" s="2" customFormat="1" ht="36.75" customHeight="1" spans="1:14">
      <c r="A57" s="9">
        <v>54</v>
      </c>
      <c r="B57" s="9" t="s">
        <v>180</v>
      </c>
      <c r="C57" s="9" t="s">
        <v>30</v>
      </c>
      <c r="D57" s="10" t="s">
        <v>176</v>
      </c>
      <c r="E57" s="9">
        <v>16016</v>
      </c>
      <c r="F57" s="10" t="s">
        <v>178</v>
      </c>
      <c r="G57" s="21" t="s">
        <v>181</v>
      </c>
      <c r="H57" s="9">
        <v>112.5</v>
      </c>
      <c r="I57" s="9">
        <v>96.41</v>
      </c>
      <c r="J57" s="9">
        <v>208.91</v>
      </c>
      <c r="K57" s="18">
        <v>84.2</v>
      </c>
      <c r="L57" s="15" t="s">
        <v>23</v>
      </c>
      <c r="M57" s="16">
        <f t="shared" si="4"/>
        <v>75.462</v>
      </c>
      <c r="N57" s="9"/>
    </row>
    <row r="58" s="2" customFormat="1" ht="36.75" customHeight="1" spans="1:14">
      <c r="A58" s="9">
        <v>55</v>
      </c>
      <c r="B58" s="9" t="s">
        <v>182</v>
      </c>
      <c r="C58" s="9" t="s">
        <v>30</v>
      </c>
      <c r="D58" s="10" t="s">
        <v>176</v>
      </c>
      <c r="E58" s="9" t="s">
        <v>177</v>
      </c>
      <c r="F58" s="10" t="s">
        <v>178</v>
      </c>
      <c r="G58" s="9" t="s">
        <v>183</v>
      </c>
      <c r="H58" s="9">
        <v>105</v>
      </c>
      <c r="I58" s="9">
        <v>105.3</v>
      </c>
      <c r="J58" s="9">
        <v>210.3</v>
      </c>
      <c r="K58" s="18">
        <v>81.4</v>
      </c>
      <c r="L58" s="15" t="s">
        <v>23</v>
      </c>
      <c r="M58" s="16">
        <f t="shared" si="4"/>
        <v>74.62</v>
      </c>
      <c r="N58" s="9"/>
    </row>
    <row r="59" s="2" customFormat="1" ht="36.75" customHeight="1" spans="1:14">
      <c r="A59" s="9">
        <v>56</v>
      </c>
      <c r="B59" s="9" t="s">
        <v>184</v>
      </c>
      <c r="C59" s="9" t="s">
        <v>18</v>
      </c>
      <c r="D59" s="10" t="s">
        <v>176</v>
      </c>
      <c r="E59" s="9">
        <v>16017</v>
      </c>
      <c r="F59" s="10" t="s">
        <v>178</v>
      </c>
      <c r="G59" s="21" t="s">
        <v>185</v>
      </c>
      <c r="H59" s="9">
        <v>113</v>
      </c>
      <c r="I59" s="9">
        <v>105.82</v>
      </c>
      <c r="J59" s="9">
        <v>218.82</v>
      </c>
      <c r="K59" s="18">
        <v>85.6</v>
      </c>
      <c r="L59" s="15" t="s">
        <v>23</v>
      </c>
      <c r="M59" s="16">
        <f t="shared" si="4"/>
        <v>78.004</v>
      </c>
      <c r="N59" s="15" t="s">
        <v>24</v>
      </c>
    </row>
    <row r="60" s="2" customFormat="1" ht="36.75" customHeight="1" spans="1:14">
      <c r="A60" s="9">
        <v>57</v>
      </c>
      <c r="B60" s="9" t="s">
        <v>186</v>
      </c>
      <c r="C60" s="9" t="s">
        <v>30</v>
      </c>
      <c r="D60" s="10" t="s">
        <v>176</v>
      </c>
      <c r="E60" s="9" t="s">
        <v>187</v>
      </c>
      <c r="F60" s="10" t="s">
        <v>178</v>
      </c>
      <c r="G60" s="21" t="s">
        <v>188</v>
      </c>
      <c r="H60" s="9">
        <v>106</v>
      </c>
      <c r="I60" s="9">
        <v>97.42</v>
      </c>
      <c r="J60" s="9">
        <v>203.42</v>
      </c>
      <c r="K60" s="18">
        <v>84.2</v>
      </c>
      <c r="L60" s="15" t="s">
        <v>23</v>
      </c>
      <c r="M60" s="16">
        <f t="shared" si="4"/>
        <v>74.364</v>
      </c>
      <c r="N60" s="9"/>
    </row>
    <row r="61" s="2" customFormat="1" ht="36.75" customHeight="1" spans="1:14">
      <c r="A61" s="9">
        <v>58</v>
      </c>
      <c r="B61" s="9" t="s">
        <v>189</v>
      </c>
      <c r="C61" s="9" t="s">
        <v>18</v>
      </c>
      <c r="D61" s="10" t="s">
        <v>176</v>
      </c>
      <c r="E61" s="9" t="s">
        <v>187</v>
      </c>
      <c r="F61" s="10" t="s">
        <v>178</v>
      </c>
      <c r="G61" s="9" t="s">
        <v>190</v>
      </c>
      <c r="H61" s="9">
        <v>111</v>
      </c>
      <c r="I61" s="9">
        <v>97.07</v>
      </c>
      <c r="J61" s="9">
        <v>208.07</v>
      </c>
      <c r="K61" s="18">
        <v>78.8</v>
      </c>
      <c r="L61" s="15" t="s">
        <v>23</v>
      </c>
      <c r="M61" s="16">
        <f t="shared" si="4"/>
        <v>73.134</v>
      </c>
      <c r="N61" s="9"/>
    </row>
    <row r="62" s="2" customFormat="1" ht="36.75" customHeight="1" spans="1:14">
      <c r="A62" s="9">
        <v>59</v>
      </c>
      <c r="B62" s="9" t="s">
        <v>191</v>
      </c>
      <c r="C62" s="9" t="s">
        <v>18</v>
      </c>
      <c r="D62" s="10" t="s">
        <v>176</v>
      </c>
      <c r="E62" s="9" t="s">
        <v>192</v>
      </c>
      <c r="F62" s="10" t="s">
        <v>178</v>
      </c>
      <c r="G62" s="9" t="s">
        <v>193</v>
      </c>
      <c r="H62" s="9">
        <v>118</v>
      </c>
      <c r="I62" s="9">
        <v>102.01</v>
      </c>
      <c r="J62" s="9">
        <v>220.01</v>
      </c>
      <c r="K62" s="18">
        <v>79.8</v>
      </c>
      <c r="L62" s="15" t="s">
        <v>23</v>
      </c>
      <c r="M62" s="16">
        <f t="shared" si="4"/>
        <v>75.922</v>
      </c>
      <c r="N62" s="15" t="s">
        <v>24</v>
      </c>
    </row>
    <row r="63" s="2" customFormat="1" ht="36.75" customHeight="1" spans="1:14">
      <c r="A63" s="9">
        <v>60</v>
      </c>
      <c r="B63" s="9" t="s">
        <v>194</v>
      </c>
      <c r="C63" s="9" t="s">
        <v>30</v>
      </c>
      <c r="D63" s="10" t="s">
        <v>176</v>
      </c>
      <c r="E63" s="9" t="s">
        <v>192</v>
      </c>
      <c r="F63" s="10" t="s">
        <v>178</v>
      </c>
      <c r="G63" s="9" t="s">
        <v>195</v>
      </c>
      <c r="H63" s="9">
        <v>112</v>
      </c>
      <c r="I63" s="9">
        <v>104.64</v>
      </c>
      <c r="J63" s="9">
        <v>216.64</v>
      </c>
      <c r="K63" s="18">
        <v>80.2</v>
      </c>
      <c r="L63" s="15" t="s">
        <v>23</v>
      </c>
      <c r="M63" s="16">
        <f t="shared" si="4"/>
        <v>75.408</v>
      </c>
      <c r="N63" s="9"/>
    </row>
    <row r="64" s="2" customFormat="1" ht="36.75" customHeight="1" spans="1:14">
      <c r="A64" s="9">
        <v>61</v>
      </c>
      <c r="B64" s="9" t="s">
        <v>196</v>
      </c>
      <c r="C64" s="9" t="s">
        <v>30</v>
      </c>
      <c r="D64" s="10" t="s">
        <v>176</v>
      </c>
      <c r="E64" s="9" t="s">
        <v>192</v>
      </c>
      <c r="F64" s="10" t="s">
        <v>178</v>
      </c>
      <c r="G64" s="21" t="s">
        <v>197</v>
      </c>
      <c r="H64" s="9">
        <v>119.5</v>
      </c>
      <c r="I64" s="9">
        <v>92.72</v>
      </c>
      <c r="J64" s="9">
        <v>212.22</v>
      </c>
      <c r="K64" s="10">
        <v>-1</v>
      </c>
      <c r="L64" s="15" t="s">
        <v>23</v>
      </c>
      <c r="M64" s="10">
        <v>-1</v>
      </c>
      <c r="N64" s="9"/>
    </row>
    <row r="65" s="2" customFormat="1" ht="36.75" customHeight="1" spans="1:14">
      <c r="A65" s="9">
        <v>62</v>
      </c>
      <c r="B65" s="9" t="s">
        <v>198</v>
      </c>
      <c r="C65" s="9" t="s">
        <v>18</v>
      </c>
      <c r="D65" s="10" t="s">
        <v>199</v>
      </c>
      <c r="E65" s="9" t="s">
        <v>200</v>
      </c>
      <c r="F65" s="10" t="s">
        <v>178</v>
      </c>
      <c r="G65" s="21" t="s">
        <v>201</v>
      </c>
      <c r="H65" s="9">
        <v>114</v>
      </c>
      <c r="I65" s="9">
        <v>107.78</v>
      </c>
      <c r="J65" s="9">
        <v>221.78</v>
      </c>
      <c r="K65" s="17" t="s">
        <v>202</v>
      </c>
      <c r="L65" s="15" t="s">
        <v>23</v>
      </c>
      <c r="M65" s="16">
        <f t="shared" ref="M65:M72" si="5">(J65/3)*0.6+K65*0.4</f>
        <v>78.516</v>
      </c>
      <c r="N65" s="15" t="s">
        <v>24</v>
      </c>
    </row>
    <row r="66" s="2" customFormat="1" ht="36.75" customHeight="1" spans="1:14">
      <c r="A66" s="9">
        <v>63</v>
      </c>
      <c r="B66" s="9" t="s">
        <v>203</v>
      </c>
      <c r="C66" s="9" t="s">
        <v>18</v>
      </c>
      <c r="D66" s="10" t="s">
        <v>199</v>
      </c>
      <c r="E66" s="9" t="s">
        <v>200</v>
      </c>
      <c r="F66" s="10" t="s">
        <v>178</v>
      </c>
      <c r="G66" s="9" t="s">
        <v>204</v>
      </c>
      <c r="H66" s="9">
        <v>104.5</v>
      </c>
      <c r="I66" s="9">
        <v>110.92</v>
      </c>
      <c r="J66" s="9">
        <v>215.42</v>
      </c>
      <c r="K66" s="17" t="s">
        <v>205</v>
      </c>
      <c r="L66" s="15" t="s">
        <v>23</v>
      </c>
      <c r="M66" s="16">
        <f t="shared" si="5"/>
        <v>77.124</v>
      </c>
      <c r="N66" s="9"/>
    </row>
    <row r="67" s="2" customFormat="1" ht="36.75" customHeight="1" spans="1:14">
      <c r="A67" s="9">
        <v>64</v>
      </c>
      <c r="B67" s="9" t="s">
        <v>206</v>
      </c>
      <c r="C67" s="9" t="s">
        <v>18</v>
      </c>
      <c r="D67" s="10" t="s">
        <v>199</v>
      </c>
      <c r="E67" s="9">
        <v>16019</v>
      </c>
      <c r="F67" s="10" t="s">
        <v>178</v>
      </c>
      <c r="G67" s="21" t="s">
        <v>207</v>
      </c>
      <c r="H67" s="9">
        <v>118.5</v>
      </c>
      <c r="I67" s="9">
        <v>95.52</v>
      </c>
      <c r="J67" s="9">
        <v>214.02</v>
      </c>
      <c r="K67" s="17" t="s">
        <v>148</v>
      </c>
      <c r="L67" s="15" t="s">
        <v>23</v>
      </c>
      <c r="M67" s="16">
        <f t="shared" si="5"/>
        <v>77.004</v>
      </c>
      <c r="N67" s="9"/>
    </row>
    <row r="68" s="2" customFormat="1" ht="36.75" customHeight="1" spans="1:14">
      <c r="A68" s="9">
        <v>65</v>
      </c>
      <c r="B68" s="9" t="s">
        <v>208</v>
      </c>
      <c r="C68" s="9" t="s">
        <v>18</v>
      </c>
      <c r="D68" s="10" t="s">
        <v>199</v>
      </c>
      <c r="E68" s="9">
        <v>16020</v>
      </c>
      <c r="F68" s="10" t="s">
        <v>178</v>
      </c>
      <c r="G68" s="21" t="s">
        <v>209</v>
      </c>
      <c r="H68" s="9">
        <v>105</v>
      </c>
      <c r="I68" s="9">
        <v>104.83</v>
      </c>
      <c r="J68" s="9">
        <v>209.83</v>
      </c>
      <c r="K68" s="18">
        <v>81.6</v>
      </c>
      <c r="L68" s="15" t="s">
        <v>23</v>
      </c>
      <c r="M68" s="16">
        <f t="shared" si="5"/>
        <v>74.606</v>
      </c>
      <c r="N68" s="15" t="s">
        <v>24</v>
      </c>
    </row>
    <row r="69" s="2" customFormat="1" ht="36.75" customHeight="1" spans="1:14">
      <c r="A69" s="9">
        <v>66</v>
      </c>
      <c r="B69" s="9" t="s">
        <v>210</v>
      </c>
      <c r="C69" s="9" t="s">
        <v>18</v>
      </c>
      <c r="D69" s="10" t="s">
        <v>199</v>
      </c>
      <c r="E69" s="9" t="s">
        <v>211</v>
      </c>
      <c r="F69" s="10" t="s">
        <v>178</v>
      </c>
      <c r="G69" s="21" t="s">
        <v>212</v>
      </c>
      <c r="H69" s="9">
        <v>103</v>
      </c>
      <c r="I69" s="9">
        <v>105.59</v>
      </c>
      <c r="J69" s="9">
        <v>208.59</v>
      </c>
      <c r="K69" s="18">
        <v>80.8</v>
      </c>
      <c r="L69" s="15" t="s">
        <v>23</v>
      </c>
      <c r="M69" s="16">
        <f t="shared" si="5"/>
        <v>74.038</v>
      </c>
      <c r="N69" s="9"/>
    </row>
    <row r="70" s="2" customFormat="1" ht="36.75" customHeight="1" spans="1:14">
      <c r="A70" s="9">
        <v>67</v>
      </c>
      <c r="B70" s="9" t="s">
        <v>213</v>
      </c>
      <c r="C70" s="9" t="s">
        <v>18</v>
      </c>
      <c r="D70" s="10" t="s">
        <v>199</v>
      </c>
      <c r="E70" s="9">
        <v>16020</v>
      </c>
      <c r="F70" s="10" t="s">
        <v>178</v>
      </c>
      <c r="G70" s="21" t="s">
        <v>214</v>
      </c>
      <c r="H70" s="9">
        <v>91.5</v>
      </c>
      <c r="I70" s="9">
        <v>107.97</v>
      </c>
      <c r="J70" s="9">
        <v>199.47</v>
      </c>
      <c r="K70" s="18">
        <v>74.2</v>
      </c>
      <c r="L70" s="15" t="s">
        <v>23</v>
      </c>
      <c r="M70" s="16">
        <f t="shared" si="5"/>
        <v>69.574</v>
      </c>
      <c r="N70" s="9"/>
    </row>
    <row r="71" s="2" customFormat="1" ht="36.75" customHeight="1" spans="1:14">
      <c r="A71" s="9">
        <v>68</v>
      </c>
      <c r="B71" s="9" t="s">
        <v>215</v>
      </c>
      <c r="C71" s="9" t="s">
        <v>18</v>
      </c>
      <c r="D71" s="10" t="s">
        <v>199</v>
      </c>
      <c r="E71" s="9" t="s">
        <v>216</v>
      </c>
      <c r="F71" s="10" t="s">
        <v>178</v>
      </c>
      <c r="G71" s="21" t="s">
        <v>217</v>
      </c>
      <c r="H71" s="9">
        <v>120.5</v>
      </c>
      <c r="I71" s="9">
        <v>100.68</v>
      </c>
      <c r="J71" s="9">
        <v>221.18</v>
      </c>
      <c r="K71" s="17" t="s">
        <v>205</v>
      </c>
      <c r="L71" s="15" t="s">
        <v>23</v>
      </c>
      <c r="M71" s="16">
        <f t="shared" si="5"/>
        <v>78.276</v>
      </c>
      <c r="N71" s="15" t="s">
        <v>24</v>
      </c>
    </row>
    <row r="72" s="2" customFormat="1" ht="36.75" customHeight="1" spans="1:14">
      <c r="A72" s="9">
        <v>69</v>
      </c>
      <c r="B72" s="9" t="s">
        <v>218</v>
      </c>
      <c r="C72" s="9" t="s">
        <v>18</v>
      </c>
      <c r="D72" s="10" t="s">
        <v>199</v>
      </c>
      <c r="E72" s="9">
        <v>16021</v>
      </c>
      <c r="F72" s="10" t="s">
        <v>178</v>
      </c>
      <c r="G72" s="21" t="s">
        <v>219</v>
      </c>
      <c r="H72" s="9">
        <v>115.5</v>
      </c>
      <c r="I72" s="9">
        <v>107</v>
      </c>
      <c r="J72" s="9">
        <v>222.5</v>
      </c>
      <c r="K72" s="17" t="s">
        <v>220</v>
      </c>
      <c r="L72" s="15" t="s">
        <v>23</v>
      </c>
      <c r="M72" s="16">
        <f t="shared" si="5"/>
        <v>77.62</v>
      </c>
      <c r="N72" s="9"/>
    </row>
    <row r="73" s="2" customFormat="1" ht="36.75" customHeight="1" spans="1:14">
      <c r="A73" s="9">
        <v>70</v>
      </c>
      <c r="B73" s="9" t="s">
        <v>221</v>
      </c>
      <c r="C73" s="9" t="s">
        <v>18</v>
      </c>
      <c r="D73" s="10" t="s">
        <v>199</v>
      </c>
      <c r="E73" s="9" t="s">
        <v>216</v>
      </c>
      <c r="F73" s="10" t="s">
        <v>178</v>
      </c>
      <c r="G73" s="9" t="s">
        <v>222</v>
      </c>
      <c r="H73" s="9">
        <v>115</v>
      </c>
      <c r="I73" s="9">
        <v>109.22</v>
      </c>
      <c r="J73" s="9">
        <v>224.22</v>
      </c>
      <c r="K73" s="9">
        <v>-1</v>
      </c>
      <c r="L73" s="15" t="s">
        <v>23</v>
      </c>
      <c r="M73" s="9">
        <v>-1</v>
      </c>
      <c r="N73" s="9"/>
    </row>
  </sheetData>
  <sortState ref="A71:N73">
    <sortCondition ref="M71:M73" descending="1"/>
  </sortState>
  <mergeCells count="12">
    <mergeCell ref="A1:N1"/>
    <mergeCell ref="H2:J2"/>
    <mergeCell ref="K2:L2"/>
    <mergeCell ref="A2:A3"/>
    <mergeCell ref="B2:B3"/>
    <mergeCell ref="C2:C3"/>
    <mergeCell ref="D2:D3"/>
    <mergeCell ref="E2:E3"/>
    <mergeCell ref="F2:F3"/>
    <mergeCell ref="G2:G3"/>
    <mergeCell ref="M2:M3"/>
    <mergeCell ref="N2:N3"/>
  </mergeCells>
  <printOptions horizontalCentered="1"/>
  <pageMargins left="0.748031496062992" right="0.748031496062992" top="0.984251968503937" bottom="0.984251968503937" header="0.511811023622047" footer="0.511811023622047"/>
  <pageSetup paperSize="9" scale="80" fitToHeight="0" orientation="landscape" cellComments="asDisplayed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2024-05-14T08:04:00Z</dcterms:created>
  <cp:lastPrinted>2024-05-23T08:28:00Z</cp:lastPrinted>
  <dcterms:modified xsi:type="dcterms:W3CDTF">2024-06-03T02:52:32Z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3A24643012234E7A92A73EE369A34713_12</vt:lpwstr>
  </property>
</Properties>
</file>